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210" windowHeight="6250" tabRatio="500" activeTab="0"/>
  </bookViews>
  <sheets>
    <sheet name="Olomouc_Frýdek-Místek" sheetId="1" r:id="rId1"/>
    <sheet name="Celkový" sheetId="2" r:id="rId2"/>
  </sheets>
  <definedNames>
    <definedName name="__Anonymous_Sheet_DB__1">#REF!</definedName>
    <definedName name="__Anonymous_Sheet_DB__1_1">#REF!</definedName>
    <definedName name="__Anonymous_Sheet_DB__1_2">#REF!</definedName>
    <definedName name="__Anonymous_Sheet_DB__1_3">#REF!</definedName>
    <definedName name="__Anonymous_Sheet_DB__2">#REF!</definedName>
    <definedName name="__Anonymous_Sheet_DB__2_1">#REF!</definedName>
    <definedName name="__Anonymous_Sheet_DB__3">#REF!</definedName>
    <definedName name="__Anonymous_Sheet_DB__4">#REF!</definedName>
  </definedNames>
  <calcPr fullCalcOnLoad="1"/>
</workbook>
</file>

<file path=xl/sharedStrings.xml><?xml version="1.0" encoding="utf-8"?>
<sst xmlns="http://schemas.openxmlformats.org/spreadsheetml/2006/main" count="276" uniqueCount="142">
  <si>
    <t xml:space="preserve">Časový plán etapy: </t>
  </si>
  <si>
    <t>čas startu etapy</t>
  </si>
  <si>
    <t>průměrné rychlosti (km/h)</t>
  </si>
  <si>
    <t>a</t>
  </si>
  <si>
    <t>b</t>
  </si>
  <si>
    <t>poznámka</t>
  </si>
  <si>
    <t>místo</t>
  </si>
  <si>
    <t>kilometr</t>
  </si>
  <si>
    <t>rozsah časů</t>
  </si>
  <si>
    <t>čas absolutní a</t>
  </si>
  <si>
    <t>čas absolutní b</t>
  </si>
  <si>
    <t>čas relativní a</t>
  </si>
  <si>
    <t>čas relativní b</t>
  </si>
  <si>
    <t>ITINERÁŘ</t>
  </si>
  <si>
    <t>(km)</t>
  </si>
  <si>
    <t>(hh:mm - hh:mm)</t>
  </si>
  <si>
    <t>(hh:mm)</t>
  </si>
  <si>
    <t>START</t>
  </si>
  <si>
    <t>OSTRÝ START</t>
  </si>
  <si>
    <t>vlevo</t>
  </si>
  <si>
    <t xml:space="preserve">crossroad </t>
  </si>
  <si>
    <t>vpravo</t>
  </si>
  <si>
    <t>FINISH</t>
  </si>
  <si>
    <t>slavnostní start</t>
  </si>
  <si>
    <t>ostrý start hh:mm</t>
  </si>
  <si>
    <t>Slavnostní start</t>
  </si>
  <si>
    <t>rovně</t>
  </si>
  <si>
    <t xml:space="preserve">vpravo </t>
  </si>
  <si>
    <t>roundabout</t>
  </si>
  <si>
    <t>railway crossing!!!</t>
  </si>
  <si>
    <t>SPRINT</t>
  </si>
  <si>
    <t>GPM</t>
  </si>
  <si>
    <r>
      <rPr>
        <sz val="10"/>
        <rFont val="Arial"/>
        <family val="2"/>
      </rPr>
      <t>vpravo</t>
    </r>
    <r>
      <rPr>
        <sz val="10"/>
        <color indexed="60"/>
        <rFont val="Arial"/>
        <family val="2"/>
      </rPr>
      <t>!!!</t>
    </r>
  </si>
  <si>
    <t>BUFET</t>
  </si>
  <si>
    <t>BUFET END</t>
  </si>
  <si>
    <t>Mohelnice</t>
  </si>
  <si>
    <t>railway crossing</t>
  </si>
  <si>
    <t>Uničov</t>
  </si>
  <si>
    <t>1. ROUND</t>
  </si>
  <si>
    <t>2. ROUND</t>
  </si>
  <si>
    <r>
      <rPr>
        <sz val="14"/>
        <rFont val="Arial"/>
        <family val="2"/>
      </rPr>
      <t>3. Etapa Olomouc - Frýdek Místek 8.8. 2020</t>
    </r>
    <r>
      <rPr>
        <sz val="10"/>
        <rFont val="Arial"/>
        <family val="2"/>
      </rPr>
      <t xml:space="preserve">  </t>
    </r>
  </si>
  <si>
    <t xml:space="preserve">Olomouc, st. Jeremenkova </t>
  </si>
  <si>
    <t>11:30 – 11:30</t>
  </si>
  <si>
    <t>st. Tovární</t>
  </si>
  <si>
    <t>st. Lipenská</t>
  </si>
  <si>
    <t>Přáslavice</t>
  </si>
  <si>
    <t>Přáslavice Restaurace</t>
  </si>
  <si>
    <t>Kocourovec</t>
  </si>
  <si>
    <t>Daskabát</t>
  </si>
  <si>
    <t>Velký Újezd</t>
  </si>
  <si>
    <t>Kozlov</t>
  </si>
  <si>
    <t xml:space="preserve"> 620 m. n. m.</t>
  </si>
  <si>
    <t>Potštát</t>
  </si>
  <si>
    <t>st. Olomoucká</t>
  </si>
  <si>
    <t>st. Oderská</t>
  </si>
  <si>
    <t>Odry</t>
  </si>
  <si>
    <t>st. Vítkovská</t>
  </si>
  <si>
    <t>st. 1. Máje</t>
  </si>
  <si>
    <t>st. Hranická</t>
  </si>
  <si>
    <t>Ke koupališti</t>
  </si>
  <si>
    <t>Mankovice</t>
  </si>
  <si>
    <t>Jeseník nad Odrou</t>
  </si>
  <si>
    <t xml:space="preserve">Starý Jičín </t>
  </si>
  <si>
    <t>Jičina</t>
  </si>
  <si>
    <t>Kojetín</t>
  </si>
  <si>
    <t xml:space="preserve"> 482 m. n. m.</t>
  </si>
  <si>
    <t>Straník</t>
  </si>
  <si>
    <t>vpravo!!!</t>
  </si>
  <si>
    <t>Hodslavice</t>
  </si>
  <si>
    <t>Mořkov</t>
  </si>
  <si>
    <t>st. Sportovní</t>
  </si>
  <si>
    <t xml:space="preserve">st. Dolní </t>
  </si>
  <si>
    <t>Veřovice</t>
  </si>
  <si>
    <t>Bordovice</t>
  </si>
  <si>
    <t>st. Záhuní</t>
  </si>
  <si>
    <t>st. Rožnovská</t>
  </si>
  <si>
    <t>st. Horní</t>
  </si>
  <si>
    <t>st. Nádražní</t>
  </si>
  <si>
    <t>st. Bezručova</t>
  </si>
  <si>
    <t>st. Lomná</t>
  </si>
  <si>
    <t>Cyklo Prašivka</t>
  </si>
  <si>
    <t>Trojanovice</t>
  </si>
  <si>
    <t xml:space="preserve"> 1 008 m. n. m.</t>
  </si>
  <si>
    <t>Pustevny</t>
  </si>
  <si>
    <t>Prostřední Bečva</t>
  </si>
  <si>
    <t>Hutisko Solanec</t>
  </si>
  <si>
    <t>Velké Karlovice</t>
  </si>
  <si>
    <t>Bumbálka</t>
  </si>
  <si>
    <t>Státní hranice SK</t>
  </si>
  <si>
    <t>Bílá</t>
  </si>
  <si>
    <t>Stará Hamry</t>
  </si>
  <si>
    <t>Ostravice</t>
  </si>
  <si>
    <t>Hotel Freud</t>
  </si>
  <si>
    <t>Frýdlant nad Ostravicí – Nová Dědina</t>
  </si>
  <si>
    <t>Frýdlant nad Ostravicí</t>
  </si>
  <si>
    <t>Pržno</t>
  </si>
  <si>
    <t>Baška</t>
  </si>
  <si>
    <t>Staré Město</t>
  </si>
  <si>
    <t>Frýdek-Místek</t>
  </si>
  <si>
    <t>st. Staroměstská</t>
  </si>
  <si>
    <t>st. Slezská</t>
  </si>
  <si>
    <t>Třída T. G. Masaryka</t>
  </si>
  <si>
    <t>st. Radniční</t>
  </si>
  <si>
    <t>Zámecké náměstí</t>
  </si>
  <si>
    <t>st. Zámecká</t>
  </si>
  <si>
    <t>st. Revoluční</t>
  </si>
  <si>
    <t>st. Míru</t>
  </si>
  <si>
    <t>st. Sokolská</t>
  </si>
  <si>
    <t>st. Dlouhá</t>
  </si>
  <si>
    <t>st. K Sedlištím</t>
  </si>
  <si>
    <r>
      <rPr>
        <sz val="10"/>
        <rFont val="Arial"/>
        <family val="2"/>
      </rPr>
      <t>skok</t>
    </r>
    <r>
      <rPr>
        <sz val="10"/>
        <color indexed="60"/>
        <rFont val="Arial"/>
        <family val="2"/>
      </rPr>
      <t>!!!</t>
    </r>
  </si>
  <si>
    <t>Sedliště</t>
  </si>
  <si>
    <t>st. Bruzovská</t>
  </si>
  <si>
    <t>Rozpis etap CT 2020</t>
  </si>
  <si>
    <t>Etapa</t>
  </si>
  <si>
    <t>Datum</t>
  </si>
  <si>
    <t>Start-místo</t>
  </si>
  <si>
    <t>Délka-km</t>
  </si>
  <si>
    <t>Start-čas</t>
  </si>
  <si>
    <t>Cíl-místo</t>
  </si>
  <si>
    <t>Cíl-čas</t>
  </si>
  <si>
    <t>Poznámka</t>
  </si>
  <si>
    <t>1.</t>
  </si>
  <si>
    <t>6.8.</t>
  </si>
  <si>
    <t>17:22 – 18:25</t>
  </si>
  <si>
    <t>Časovka teamů</t>
  </si>
  <si>
    <t xml:space="preserve">3. </t>
  </si>
  <si>
    <t>8.8.</t>
  </si>
  <si>
    <t>Prostějov</t>
  </si>
  <si>
    <t>16:43 – 16:57</t>
  </si>
  <si>
    <t>2.</t>
  </si>
  <si>
    <t>7.8.</t>
  </si>
  <si>
    <t>Olomouc</t>
  </si>
  <si>
    <t>16:35 – 17:06</t>
  </si>
  <si>
    <t>4.</t>
  </si>
  <si>
    <t>9.8.</t>
  </si>
  <si>
    <t>Šternberk</t>
  </si>
  <si>
    <t>15:07 – 15:21</t>
  </si>
  <si>
    <t>Celkem km</t>
  </si>
  <si>
    <t>Polouvsí</t>
  </si>
  <si>
    <t>Starojická Lhota</t>
  </si>
  <si>
    <t>Frenštát pod Radhoštěm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</si>
</sst>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h:mm"/>
    <numFmt numFmtId="167" formatCode="0.0"/>
    <numFmt numFmtId="168" formatCode="h:mm;@"/>
    <numFmt numFmtId="169" formatCode="hh:mm:ss"/>
    <numFmt numFmtId="170" formatCode="mmm\ dd"/>
  </numFmts>
  <fonts count="44">
    <font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168" fontId="0" fillId="0" borderId="11" xfId="36" applyNumberFormat="1" applyFont="1" applyBorder="1" applyAlignment="1">
      <alignment horizontal="center" vertical="center"/>
      <protection/>
    </xf>
    <xf numFmtId="168" fontId="0" fillId="0" borderId="10" xfId="36" applyNumberFormat="1" applyBorder="1" applyAlignment="1">
      <alignment horizontal="center" vertical="center"/>
      <protection/>
    </xf>
    <xf numFmtId="169" fontId="0" fillId="0" borderId="10" xfId="36" applyNumberFormat="1" applyBorder="1" applyAlignment="1">
      <alignment horizontal="center" vertical="center"/>
      <protection/>
    </xf>
    <xf numFmtId="0" fontId="0" fillId="0" borderId="12" xfId="36" applyNumberFormat="1" applyBorder="1" applyAlignment="1">
      <alignment horizontal="center" vertical="center"/>
      <protection/>
    </xf>
    <xf numFmtId="0" fontId="0" fillId="34" borderId="10" xfId="36" applyFont="1" applyFill="1" applyBorder="1" applyAlignment="1">
      <alignment horizontal="left" vertical="center" wrapText="1"/>
      <protection/>
    </xf>
    <xf numFmtId="0" fontId="3" fillId="0" borderId="10" xfId="36" applyFont="1" applyFill="1" applyBorder="1" applyAlignment="1">
      <alignment horizontal="center"/>
      <protection/>
    </xf>
    <xf numFmtId="0" fontId="3" fillId="35" borderId="10" xfId="36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35" borderId="10" xfId="36" applyFont="1" applyFill="1" applyBorder="1" applyAlignment="1">
      <alignment vertical="center"/>
      <protection/>
    </xf>
    <xf numFmtId="0" fontId="0" fillId="36" borderId="10" xfId="36" applyFont="1" applyFill="1" applyBorder="1" applyAlignment="1">
      <alignment horizontal="center"/>
      <protection/>
    </xf>
    <xf numFmtId="0" fontId="3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/>
    </xf>
    <xf numFmtId="0" fontId="0" fillId="33" borderId="10" xfId="36" applyFill="1" applyBorder="1">
      <alignment/>
      <protection/>
    </xf>
    <xf numFmtId="0" fontId="0" fillId="0" borderId="0" xfId="36">
      <alignment/>
      <protection/>
    </xf>
    <xf numFmtId="0" fontId="1" fillId="0" borderId="0" xfId="36" applyFont="1">
      <alignment/>
      <protection/>
    </xf>
    <xf numFmtId="0" fontId="2" fillId="38" borderId="0" xfId="36" applyFont="1" applyFill="1">
      <alignment/>
      <protection/>
    </xf>
    <xf numFmtId="0" fontId="0" fillId="38" borderId="0" xfId="36" applyFill="1">
      <alignment/>
      <protection/>
    </xf>
    <xf numFmtId="0" fontId="0" fillId="0" borderId="0" xfId="36" applyAlignment="1">
      <alignment horizontal="left"/>
      <protection/>
    </xf>
    <xf numFmtId="0" fontId="0" fillId="0" borderId="13" xfId="36" applyFont="1" applyBorder="1">
      <alignment/>
      <protection/>
    </xf>
    <xf numFmtId="0" fontId="0" fillId="0" borderId="14" xfId="36" applyFont="1" applyBorder="1">
      <alignment/>
      <protection/>
    </xf>
    <xf numFmtId="0" fontId="0" fillId="0" borderId="15" xfId="36" applyBorder="1">
      <alignment/>
      <protection/>
    </xf>
    <xf numFmtId="166" fontId="0" fillId="0" borderId="0" xfId="36" applyNumberFormat="1">
      <alignment/>
      <protection/>
    </xf>
    <xf numFmtId="166" fontId="0" fillId="0" borderId="15" xfId="36" applyNumberFormat="1" applyBorder="1">
      <alignment/>
      <protection/>
    </xf>
    <xf numFmtId="0" fontId="0" fillId="0" borderId="16" xfId="36" applyFont="1" applyBorder="1">
      <alignment/>
      <protection/>
    </xf>
    <xf numFmtId="0" fontId="0" fillId="0" borderId="17" xfId="36" applyFont="1" applyBorder="1">
      <alignment/>
      <protection/>
    </xf>
    <xf numFmtId="166" fontId="0" fillId="37" borderId="18" xfId="36" applyNumberFormat="1" applyFill="1" applyBorder="1">
      <alignment/>
      <protection/>
    </xf>
    <xf numFmtId="2" fontId="0" fillId="37" borderId="15" xfId="36" applyNumberFormat="1" applyFill="1" applyBorder="1">
      <alignment/>
      <protection/>
    </xf>
    <xf numFmtId="0" fontId="0" fillId="0" borderId="0" xfId="36" applyFill="1" applyBorder="1">
      <alignment/>
      <protection/>
    </xf>
    <xf numFmtId="0" fontId="0" fillId="0" borderId="19" xfId="36" applyFont="1" applyBorder="1">
      <alignment/>
      <protection/>
    </xf>
    <xf numFmtId="0" fontId="0" fillId="0" borderId="20" xfId="36" applyFont="1" applyBorder="1">
      <alignment/>
      <protection/>
    </xf>
    <xf numFmtId="2" fontId="0" fillId="37" borderId="21" xfId="36" applyNumberFormat="1" applyFill="1" applyBorder="1">
      <alignment/>
      <protection/>
    </xf>
    <xf numFmtId="0" fontId="3" fillId="39" borderId="10" xfId="36" applyFont="1" applyFill="1" applyBorder="1" applyAlignment="1">
      <alignment horizontal="center" vertical="center"/>
      <protection/>
    </xf>
    <xf numFmtId="0" fontId="3" fillId="39" borderId="11" xfId="36" applyFont="1" applyFill="1" applyBorder="1" applyAlignment="1">
      <alignment horizontal="center" vertical="center"/>
      <protection/>
    </xf>
    <xf numFmtId="0" fontId="3" fillId="39" borderId="10" xfId="36" applyFont="1" applyFill="1" applyBorder="1" applyAlignment="1">
      <alignment vertical="center"/>
      <protection/>
    </xf>
    <xf numFmtId="0" fontId="3" fillId="39" borderId="22" xfId="36" applyFont="1" applyFill="1" applyBorder="1" applyAlignment="1">
      <alignment vertical="center"/>
      <protection/>
    </xf>
    <xf numFmtId="0" fontId="3" fillId="39" borderId="23" xfId="36" applyFont="1" applyFill="1" applyBorder="1" applyAlignment="1">
      <alignment horizontal="center" vertical="center"/>
      <protection/>
    </xf>
    <xf numFmtId="0" fontId="3" fillId="33" borderId="23" xfId="36" applyFont="1" applyFill="1" applyBorder="1" applyAlignment="1">
      <alignment horizontal="center"/>
      <protection/>
    </xf>
    <xf numFmtId="0" fontId="0" fillId="37" borderId="23" xfId="36" applyFont="1" applyFill="1" applyBorder="1" applyAlignment="1">
      <alignment horizontal="left" vertical="center"/>
      <protection/>
    </xf>
    <xf numFmtId="0" fontId="4" fillId="34" borderId="23" xfId="36" applyFont="1" applyFill="1" applyBorder="1" applyAlignment="1">
      <alignment horizontal="left" vertical="center" wrapText="1"/>
      <protection/>
    </xf>
    <xf numFmtId="167" fontId="0" fillId="34" borderId="22" xfId="36" applyNumberFormat="1" applyFill="1" applyBorder="1" applyAlignment="1">
      <alignment horizontal="center" vertical="center"/>
      <protection/>
    </xf>
    <xf numFmtId="0" fontId="3" fillId="0" borderId="10" xfId="3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167" fontId="0" fillId="34" borderId="10" xfId="0" applyNumberFormat="1" applyFill="1" applyBorder="1" applyAlignment="1">
      <alignment horizontal="center" vertical="center"/>
    </xf>
    <xf numFmtId="167" fontId="0" fillId="34" borderId="10" xfId="36" applyNumberFormat="1" applyFill="1" applyBorder="1" applyAlignment="1">
      <alignment horizontal="center" vertical="center"/>
      <protection/>
    </xf>
    <xf numFmtId="169" fontId="0" fillId="0" borderId="10" xfId="36" applyNumberFormat="1" applyFont="1" applyFill="1" applyBorder="1" applyAlignment="1">
      <alignment horizontal="center" vertical="center"/>
      <protection/>
    </xf>
    <xf numFmtId="169" fontId="0" fillId="0" borderId="12" xfId="36" applyNumberFormat="1" applyFont="1" applyFill="1" applyBorder="1" applyAlignment="1">
      <alignment horizontal="center" vertical="center"/>
      <protection/>
    </xf>
    <xf numFmtId="0" fontId="0" fillId="0" borderId="10" xfId="36" applyBorder="1" applyAlignment="1">
      <alignment horizontal="left"/>
      <protection/>
    </xf>
    <xf numFmtId="0" fontId="3" fillId="40" borderId="10" xfId="36" applyFont="1" applyFill="1" applyBorder="1" applyAlignment="1">
      <alignment horizontal="left"/>
      <protection/>
    </xf>
    <xf numFmtId="0" fontId="4" fillId="40" borderId="10" xfId="36" applyFont="1" applyFill="1" applyBorder="1" applyAlignment="1">
      <alignment horizontal="left" wrapText="1"/>
      <protection/>
    </xf>
    <xf numFmtId="0" fontId="0" fillId="34" borderId="10" xfId="36" applyFill="1" applyBorder="1" applyAlignment="1">
      <alignment horizontal="center"/>
      <protection/>
    </xf>
    <xf numFmtId="169" fontId="0" fillId="0" borderId="10" xfId="36" applyNumberFormat="1" applyBorder="1" applyAlignment="1">
      <alignment horizontal="center"/>
      <protection/>
    </xf>
    <xf numFmtId="0" fontId="0" fillId="0" borderId="10" xfId="36" applyFont="1" applyFill="1" applyBorder="1" applyAlignment="1">
      <alignment horizontal="left"/>
      <protection/>
    </xf>
    <xf numFmtId="0" fontId="0" fillId="34" borderId="10" xfId="36" applyFont="1" applyFill="1" applyBorder="1" applyAlignment="1">
      <alignment wrapText="1"/>
      <protection/>
    </xf>
    <xf numFmtId="0" fontId="0" fillId="0" borderId="10" xfId="36" applyFont="1" applyFill="1" applyBorder="1" applyAlignment="1">
      <alignment horizontal="left" vertical="center"/>
      <protection/>
    </xf>
    <xf numFmtId="0" fontId="3" fillId="35" borderId="10" xfId="36" applyFont="1" applyFill="1" applyBorder="1" applyAlignment="1">
      <alignment horizontal="center" vertical="center"/>
      <protection/>
    </xf>
    <xf numFmtId="0" fontId="0" fillId="0" borderId="10" xfId="36" applyFont="1" applyFill="1" applyBorder="1" applyAlignment="1">
      <alignment horizontal="center" vertical="center"/>
      <protection/>
    </xf>
    <xf numFmtId="0" fontId="4" fillId="34" borderId="10" xfId="36" applyFont="1" applyFill="1" applyBorder="1" applyAlignment="1">
      <alignment horizontal="left" vertical="center" wrapText="1"/>
      <protection/>
    </xf>
    <xf numFmtId="166" fontId="0" fillId="0" borderId="12" xfId="36" applyNumberFormat="1" applyBorder="1" applyAlignment="1">
      <alignment horizontal="center" vertical="center"/>
      <protection/>
    </xf>
    <xf numFmtId="166" fontId="0" fillId="0" borderId="10" xfId="36" applyNumberFormat="1" applyBorder="1" applyAlignment="1">
      <alignment horizontal="center" vertical="center"/>
      <protection/>
    </xf>
    <xf numFmtId="0" fontId="0" fillId="0" borderId="10" xfId="36" applyFont="1" applyFill="1" applyBorder="1" applyAlignment="1">
      <alignment vertical="center"/>
      <protection/>
    </xf>
    <xf numFmtId="168" fontId="0" fillId="0" borderId="24" xfId="36" applyNumberFormat="1" applyBorder="1" applyAlignment="1">
      <alignment horizontal="center" vertical="center"/>
      <protection/>
    </xf>
    <xf numFmtId="0" fontId="0" fillId="34" borderId="10" xfId="36" applyFont="1" applyFill="1" applyBorder="1" applyAlignment="1">
      <alignment vertical="center" wrapText="1"/>
      <protection/>
    </xf>
    <xf numFmtId="168" fontId="0" fillId="0" borderId="11" xfId="36" applyNumberFormat="1" applyBorder="1" applyAlignment="1">
      <alignment horizontal="center" vertical="center"/>
      <protection/>
    </xf>
    <xf numFmtId="0" fontId="0" fillId="0" borderId="25" xfId="36" applyNumberFormat="1" applyBorder="1" applyAlignment="1">
      <alignment horizontal="center" vertical="center"/>
      <protection/>
    </xf>
    <xf numFmtId="0" fontId="0" fillId="0" borderId="10" xfId="36" applyFont="1" applyFill="1" applyBorder="1" applyAlignment="1">
      <alignment/>
      <protection/>
    </xf>
    <xf numFmtId="169" fontId="0" fillId="0" borderId="10" xfId="36" applyNumberFormat="1" applyFill="1" applyBorder="1" applyAlignment="1">
      <alignment horizontal="center" vertical="center"/>
      <protection/>
    </xf>
    <xf numFmtId="0" fontId="0" fillId="0" borderId="26" xfId="36" applyNumberFormat="1" applyBorder="1" applyAlignment="1">
      <alignment horizontal="center" vertical="center"/>
      <protection/>
    </xf>
    <xf numFmtId="0" fontId="0" fillId="0" borderId="10" xfId="36" applyFont="1" applyFill="1" applyBorder="1" applyAlignment="1">
      <alignment horizontal="center"/>
      <protection/>
    </xf>
    <xf numFmtId="0" fontId="0" fillId="0" borderId="10" xfId="36" applyFont="1" applyBorder="1" applyAlignment="1">
      <alignment/>
      <protection/>
    </xf>
    <xf numFmtId="169" fontId="0" fillId="0" borderId="10" xfId="36" applyNumberFormat="1" applyFill="1" applyBorder="1" applyAlignment="1">
      <alignment horizontal="center"/>
      <protection/>
    </xf>
    <xf numFmtId="0" fontId="0" fillId="41" borderId="10" xfId="36" applyFont="1" applyFill="1" applyBorder="1" applyAlignment="1">
      <alignment horizontal="center"/>
      <protection/>
    </xf>
    <xf numFmtId="0" fontId="6" fillId="0" borderId="10" xfId="36" applyFont="1" applyFill="1" applyBorder="1" applyAlignment="1">
      <alignment/>
      <protection/>
    </xf>
    <xf numFmtId="0" fontId="0" fillId="34" borderId="10" xfId="36" applyFont="1" applyFill="1" applyBorder="1" applyAlignment="1">
      <alignment horizontal="center"/>
      <protection/>
    </xf>
    <xf numFmtId="0" fontId="3" fillId="41" borderId="10" xfId="36" applyFont="1" applyFill="1" applyBorder="1" applyAlignment="1">
      <alignment horizontal="center"/>
      <protection/>
    </xf>
    <xf numFmtId="0" fontId="0" fillId="0" borderId="10" xfId="36" applyFill="1" applyBorder="1" applyAlignment="1">
      <alignment/>
      <protection/>
    </xf>
    <xf numFmtId="0" fontId="0" fillId="42" borderId="10" xfId="36" applyFont="1" applyFill="1" applyBorder="1" applyAlignment="1">
      <alignment/>
      <protection/>
    </xf>
    <xf numFmtId="0" fontId="0" fillId="35" borderId="10" xfId="36" applyFont="1" applyFill="1" applyBorder="1" applyAlignment="1">
      <alignment horizontal="left" vertical="center"/>
      <protection/>
    </xf>
    <xf numFmtId="0" fontId="0" fillId="41" borderId="10" xfId="36" applyFont="1" applyFill="1" applyBorder="1" applyAlignment="1">
      <alignment/>
      <protection/>
    </xf>
    <xf numFmtId="0" fontId="0" fillId="41" borderId="10" xfId="36" applyFill="1" applyBorder="1" applyAlignment="1">
      <alignment/>
      <protection/>
    </xf>
    <xf numFmtId="0" fontId="0" fillId="0" borderId="10" xfId="0" applyBorder="1" applyAlignment="1">
      <alignment/>
    </xf>
    <xf numFmtId="168" fontId="0" fillId="0" borderId="0" xfId="36" applyNumberFormat="1" applyFill="1" applyBorder="1" applyAlignment="1">
      <alignment horizontal="center" vertical="center"/>
      <protection/>
    </xf>
    <xf numFmtId="0" fontId="0" fillId="0" borderId="0" xfId="36" applyNumberFormat="1" applyFill="1" applyBorder="1" applyAlignment="1">
      <alignment horizontal="center" vertical="center"/>
      <protection/>
    </xf>
    <xf numFmtId="169" fontId="0" fillId="0" borderId="0" xfId="36" applyNumberForma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0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168" fontId="8" fillId="0" borderId="11" xfId="36" applyNumberFormat="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DC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6600"/>
      <rgbColor rgb="00666699"/>
      <rgbColor rgb="00969696"/>
      <rgbColor rgb="00003366"/>
      <rgbColor rgb="0000FF7F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PageLayoutView="0" workbookViewId="0" topLeftCell="A67">
      <selection activeCell="C70" sqref="C70"/>
    </sheetView>
  </sheetViews>
  <sheetFormatPr defaultColWidth="8.57421875" defaultRowHeight="12.75"/>
  <cols>
    <col min="1" max="1" width="11.00390625" style="16" customWidth="1"/>
    <col min="2" max="2" width="15.57421875" style="16" customWidth="1"/>
    <col min="3" max="3" width="26.57421875" style="16" customWidth="1"/>
    <col min="4" max="4" width="8.00390625" style="16" customWidth="1"/>
    <col min="5" max="5" width="7.8515625" style="16" customWidth="1"/>
    <col min="6" max="6" width="16.140625" style="16" customWidth="1"/>
    <col min="7" max="7" width="14.421875" style="16" customWidth="1"/>
    <col min="8" max="8" width="14.140625" style="16" customWidth="1"/>
    <col min="9" max="9" width="14.00390625" style="16" customWidth="1"/>
    <col min="10" max="10" width="13.00390625" style="16" customWidth="1"/>
    <col min="11" max="11" width="12.00390625" style="16" customWidth="1"/>
    <col min="12" max="12" width="9.57421875" style="16" customWidth="1"/>
    <col min="13" max="13" width="8.57421875" style="16" customWidth="1"/>
    <col min="14" max="14" width="11.140625" style="16" customWidth="1"/>
    <col min="15" max="16" width="8.57421875" style="16" customWidth="1"/>
    <col min="17" max="17" width="12.57421875" style="16" customWidth="1"/>
    <col min="18" max="16384" width="8.57421875" style="16" customWidth="1"/>
  </cols>
  <sheetData>
    <row r="1" spans="1:2" ht="18">
      <c r="A1" s="17" t="s">
        <v>0</v>
      </c>
      <c r="B1" s="17"/>
    </row>
    <row r="3" spans="1:10" ht="18.75" customHeight="1">
      <c r="A3" s="18" t="s">
        <v>40</v>
      </c>
      <c r="B3" s="18"/>
      <c r="C3" s="19"/>
      <c r="D3" s="19"/>
      <c r="J3" s="20"/>
    </row>
    <row r="5" spans="1:14" ht="12">
      <c r="A5" s="21" t="s">
        <v>1</v>
      </c>
      <c r="B5" s="22"/>
      <c r="C5" s="23"/>
      <c r="N5" s="24"/>
    </row>
    <row r="6" spans="1:14" ht="12">
      <c r="A6" s="21" t="s">
        <v>23</v>
      </c>
      <c r="B6" s="22"/>
      <c r="C6" s="25">
        <v>0.4791666666666667</v>
      </c>
      <c r="N6" s="24"/>
    </row>
    <row r="7" spans="1:14" ht="12">
      <c r="A7" s="26" t="s">
        <v>24</v>
      </c>
      <c r="B7" s="27"/>
      <c r="C7" s="28">
        <v>0.4861111111111111</v>
      </c>
      <c r="N7" s="24"/>
    </row>
    <row r="8" ht="12">
      <c r="N8" s="24"/>
    </row>
    <row r="9" spans="1:14" ht="12">
      <c r="A9" s="21" t="s">
        <v>2</v>
      </c>
      <c r="B9" s="22"/>
      <c r="C9" s="23"/>
      <c r="N9" s="24"/>
    </row>
    <row r="10" spans="1:17" ht="12">
      <c r="A10" s="21" t="s">
        <v>3</v>
      </c>
      <c r="B10" s="22"/>
      <c r="C10" s="29">
        <v>42</v>
      </c>
      <c r="D10" s="24"/>
      <c r="E10" s="24"/>
      <c r="F10" s="24"/>
      <c r="G10" s="24"/>
      <c r="P10" s="30"/>
      <c r="Q10" s="30"/>
    </row>
    <row r="11" spans="1:7" ht="12">
      <c r="A11" s="31" t="s">
        <v>4</v>
      </c>
      <c r="B11" s="32"/>
      <c r="C11" s="33">
        <v>38</v>
      </c>
      <c r="D11" s="24"/>
      <c r="E11" s="24"/>
      <c r="F11" s="24"/>
      <c r="G11" s="24"/>
    </row>
    <row r="12" spans="4:7" ht="12">
      <c r="D12" s="24"/>
      <c r="E12" s="24"/>
      <c r="F12" s="24"/>
      <c r="G12" s="24"/>
    </row>
    <row r="13" spans="1:10" ht="12.75">
      <c r="A13" s="34"/>
      <c r="B13" s="35" t="s">
        <v>5</v>
      </c>
      <c r="C13" s="35" t="s">
        <v>6</v>
      </c>
      <c r="D13" s="34" t="s">
        <v>7</v>
      </c>
      <c r="E13" s="34" t="s">
        <v>7</v>
      </c>
      <c r="F13" s="34" t="s">
        <v>8</v>
      </c>
      <c r="G13" s="34" t="s">
        <v>9</v>
      </c>
      <c r="H13" s="34" t="s">
        <v>10</v>
      </c>
      <c r="I13" s="34" t="s">
        <v>11</v>
      </c>
      <c r="J13" s="34" t="s">
        <v>12</v>
      </c>
    </row>
    <row r="14" spans="1:10" ht="12.75">
      <c r="A14" s="36"/>
      <c r="B14" s="37"/>
      <c r="C14" s="37" t="s">
        <v>13</v>
      </c>
      <c r="D14" s="38" t="s">
        <v>14</v>
      </c>
      <c r="E14" s="38" t="s">
        <v>14</v>
      </c>
      <c r="F14" s="34" t="s">
        <v>15</v>
      </c>
      <c r="G14" s="34" t="s">
        <v>16</v>
      </c>
      <c r="H14" s="34" t="s">
        <v>16</v>
      </c>
      <c r="I14" s="34" t="s">
        <v>16</v>
      </c>
      <c r="J14" s="38" t="s">
        <v>16</v>
      </c>
    </row>
    <row r="15" spans="1:10" ht="21" customHeight="1">
      <c r="A15" s="39" t="s">
        <v>17</v>
      </c>
      <c r="B15" s="40" t="s">
        <v>25</v>
      </c>
      <c r="C15" s="41" t="s">
        <v>41</v>
      </c>
      <c r="D15" s="42"/>
      <c r="E15" s="42"/>
      <c r="F15" s="2" t="s">
        <v>42</v>
      </c>
      <c r="G15" s="3">
        <v>0.4791666666666667</v>
      </c>
      <c r="H15" s="3">
        <v>0.4791666666666667</v>
      </c>
      <c r="I15" s="5" t="str">
        <f>TEXT(D15/$C$10/24,"h:mm")</f>
        <v>0:00</v>
      </c>
      <c r="J15" s="4" t="str">
        <f>TEXT(D15/$C$11/24,"h:mm")</f>
        <v>0:00</v>
      </c>
    </row>
    <row r="16" spans="1:10" ht="12.75" customHeight="1">
      <c r="A16" s="43"/>
      <c r="B16" s="44" t="s">
        <v>26</v>
      </c>
      <c r="C16" s="45" t="s">
        <v>28</v>
      </c>
      <c r="D16" s="46"/>
      <c r="E16" s="47"/>
      <c r="F16" s="2"/>
      <c r="G16" s="48"/>
      <c r="H16" s="48"/>
      <c r="I16" s="49"/>
      <c r="J16" s="48"/>
    </row>
    <row r="17" spans="1:10" ht="15" customHeight="1">
      <c r="A17" s="43"/>
      <c r="B17" s="44" t="s">
        <v>19</v>
      </c>
      <c r="C17" s="45" t="s">
        <v>43</v>
      </c>
      <c r="D17" s="46"/>
      <c r="E17" s="47"/>
      <c r="F17" s="2"/>
      <c r="G17" s="48"/>
      <c r="H17" s="48"/>
      <c r="I17" s="49"/>
      <c r="J17" s="48"/>
    </row>
    <row r="18" spans="1:10" ht="15" customHeight="1">
      <c r="A18" s="43"/>
      <c r="B18" s="44" t="s">
        <v>26</v>
      </c>
      <c r="C18" s="45" t="s">
        <v>44</v>
      </c>
      <c r="D18" s="46"/>
      <c r="E18" s="47"/>
      <c r="F18" s="2"/>
      <c r="G18" s="48"/>
      <c r="H18" s="48"/>
      <c r="I18" s="49"/>
      <c r="J18" s="48"/>
    </row>
    <row r="19" spans="1:10" ht="15" customHeight="1">
      <c r="A19" s="43"/>
      <c r="B19" s="44" t="s">
        <v>26</v>
      </c>
      <c r="C19" s="45" t="s">
        <v>28</v>
      </c>
      <c r="D19" s="46"/>
      <c r="E19" s="47"/>
      <c r="F19" s="2"/>
      <c r="G19" s="48"/>
      <c r="H19" s="48"/>
      <c r="I19" s="49"/>
      <c r="J19" s="48"/>
    </row>
    <row r="20" spans="1:10" ht="15" customHeight="1">
      <c r="A20" s="43"/>
      <c r="B20" s="44" t="s">
        <v>26</v>
      </c>
      <c r="C20" s="45" t="s">
        <v>45</v>
      </c>
      <c r="D20" s="46">
        <v>8</v>
      </c>
      <c r="E20" s="47"/>
      <c r="F20" s="2"/>
      <c r="G20" s="48"/>
      <c r="H20" s="48"/>
      <c r="I20" s="49"/>
      <c r="J20" s="48"/>
    </row>
    <row r="21" spans="1:10" s="20" customFormat="1" ht="12.75">
      <c r="A21" s="50"/>
      <c r="B21" s="51" t="s">
        <v>18</v>
      </c>
      <c r="C21" s="52" t="s">
        <v>46</v>
      </c>
      <c r="D21" s="53">
        <v>0</v>
      </c>
      <c r="E21" s="47"/>
      <c r="F21" s="2" t="str">
        <f aca="true" t="shared" si="0" ref="F21:F149">TEXT(G21,"h:mm")&amp;" - "&amp;TEXT(H21,"h:mm")</f>
        <v>11:40 - 11:40</v>
      </c>
      <c r="G21" s="3">
        <f aca="true" t="shared" si="1" ref="G21:G149">$C$7+I21</f>
        <v>0.4861111111111111</v>
      </c>
      <c r="H21" s="3">
        <f aca="true" t="shared" si="2" ref="H21:H149">$C$7+J21</f>
        <v>0.4861111111111111</v>
      </c>
      <c r="I21" s="5" t="str">
        <f aca="true" t="shared" si="3" ref="I21:I149">TEXT(D21/$C$10/24,"h:mm")</f>
        <v>0:00</v>
      </c>
      <c r="J21" s="4" t="str">
        <f aca="true" t="shared" si="4" ref="J21:J149">TEXT(D21/$C$11/24,"h:mm")</f>
        <v>0:00</v>
      </c>
    </row>
    <row r="22" spans="1:10" ht="12">
      <c r="A22" s="54"/>
      <c r="B22" s="55"/>
      <c r="C22" s="56" t="s">
        <v>47</v>
      </c>
      <c r="D22" s="53">
        <v>1.5</v>
      </c>
      <c r="E22" s="47"/>
      <c r="F22" s="2" t="str">
        <f t="shared" si="0"/>
        <v>11:42 - 11:42</v>
      </c>
      <c r="G22" s="3">
        <f t="shared" si="1"/>
        <v>0.4875</v>
      </c>
      <c r="H22" s="3">
        <f t="shared" si="2"/>
        <v>0.4875</v>
      </c>
      <c r="I22" s="5" t="str">
        <f t="shared" si="3"/>
        <v>0:02</v>
      </c>
      <c r="J22" s="4" t="str">
        <f t="shared" si="4"/>
        <v>0:02</v>
      </c>
    </row>
    <row r="23" spans="1:10" ht="12">
      <c r="A23" s="54"/>
      <c r="B23" s="55"/>
      <c r="C23" s="56" t="s">
        <v>48</v>
      </c>
      <c r="D23" s="53">
        <v>3.5</v>
      </c>
      <c r="E23" s="47"/>
      <c r="F23" s="2" t="str">
        <f t="shared" si="0"/>
        <v>11:45 - 11:45</v>
      </c>
      <c r="G23" s="3">
        <f t="shared" si="1"/>
        <v>0.4895833333333333</v>
      </c>
      <c r="H23" s="3">
        <f t="shared" si="2"/>
        <v>0.4895833333333333</v>
      </c>
      <c r="I23" s="5" t="str">
        <f t="shared" si="3"/>
        <v>0:05</v>
      </c>
      <c r="J23" s="4" t="str">
        <f t="shared" si="4"/>
        <v>0:05</v>
      </c>
    </row>
    <row r="24" spans="1:10" ht="12">
      <c r="A24" s="54"/>
      <c r="B24" s="55"/>
      <c r="C24" s="56" t="s">
        <v>49</v>
      </c>
      <c r="D24" s="53">
        <v>7.7</v>
      </c>
      <c r="E24" s="47"/>
      <c r="F24" s="2" t="str">
        <f t="shared" si="0"/>
        <v>11:51 - 11:52</v>
      </c>
      <c r="G24" s="3">
        <f t="shared" si="1"/>
        <v>0.49374999999999997</v>
      </c>
      <c r="H24" s="3">
        <f t="shared" si="2"/>
        <v>0.49444444444444446</v>
      </c>
      <c r="I24" s="5" t="str">
        <f t="shared" si="3"/>
        <v>0:11</v>
      </c>
      <c r="J24" s="4" t="str">
        <f t="shared" si="4"/>
        <v>0:12</v>
      </c>
    </row>
    <row r="25" spans="1:10" ht="12">
      <c r="A25" s="4"/>
      <c r="B25" s="57" t="s">
        <v>19</v>
      </c>
      <c r="C25" s="6" t="s">
        <v>20</v>
      </c>
      <c r="D25" s="47">
        <v>8.3</v>
      </c>
      <c r="E25" s="47"/>
      <c r="F25" s="2" t="str">
        <f t="shared" si="0"/>
        <v>11:51 - 11:53</v>
      </c>
      <c r="G25" s="3">
        <f t="shared" si="1"/>
        <v>0.49374999999999997</v>
      </c>
      <c r="H25" s="3">
        <f t="shared" si="2"/>
        <v>0.4951388888888889</v>
      </c>
      <c r="I25" s="5" t="str">
        <f t="shared" si="3"/>
        <v>0:11</v>
      </c>
      <c r="J25" s="4" t="str">
        <f t="shared" si="4"/>
        <v>0:13</v>
      </c>
    </row>
    <row r="26" spans="1:10" ht="12">
      <c r="A26" s="54"/>
      <c r="B26" s="55"/>
      <c r="C26" s="56" t="s">
        <v>50</v>
      </c>
      <c r="D26" s="53">
        <v>13</v>
      </c>
      <c r="E26" s="47"/>
      <c r="F26" s="2" t="str">
        <f t="shared" si="0"/>
        <v>11:58 - 12:00</v>
      </c>
      <c r="G26" s="3">
        <f t="shared" si="1"/>
        <v>0.4986111111111111</v>
      </c>
      <c r="H26" s="3">
        <f t="shared" si="2"/>
        <v>0.5</v>
      </c>
      <c r="I26" s="5" t="str">
        <f t="shared" si="3"/>
        <v>0:18</v>
      </c>
      <c r="J26" s="4" t="str">
        <f t="shared" si="4"/>
        <v>0:20</v>
      </c>
    </row>
    <row r="27" spans="1:10" ht="12.75">
      <c r="A27" s="58" t="s">
        <v>31</v>
      </c>
      <c r="B27" s="11" t="s">
        <v>51</v>
      </c>
      <c r="C27" s="56" t="s">
        <v>50</v>
      </c>
      <c r="D27" s="53">
        <v>14.2</v>
      </c>
      <c r="E27" s="47"/>
      <c r="F27" s="2" t="str">
        <f t="shared" si="0"/>
        <v>12:00 - 12:02</v>
      </c>
      <c r="G27" s="3">
        <f t="shared" si="1"/>
        <v>0.5</v>
      </c>
      <c r="H27" s="3">
        <f t="shared" si="2"/>
        <v>0.5013888888888889</v>
      </c>
      <c r="I27" s="5" t="str">
        <f t="shared" si="3"/>
        <v>0:20</v>
      </c>
      <c r="J27" s="4" t="str">
        <f t="shared" si="4"/>
        <v>0:22</v>
      </c>
    </row>
    <row r="28" spans="1:10" ht="12">
      <c r="A28" s="59"/>
      <c r="B28" s="57"/>
      <c r="C28" s="6" t="s">
        <v>52</v>
      </c>
      <c r="D28" s="47">
        <v>22.4</v>
      </c>
      <c r="E28" s="47"/>
      <c r="F28" s="2" t="str">
        <f t="shared" si="0"/>
        <v>12:12 - 12:15</v>
      </c>
      <c r="G28" s="3">
        <f t="shared" si="1"/>
        <v>0.5083333333333333</v>
      </c>
      <c r="H28" s="3">
        <f t="shared" si="2"/>
        <v>0.5104166666666666</v>
      </c>
      <c r="I28" s="5" t="str">
        <f t="shared" si="3"/>
        <v>0:32</v>
      </c>
      <c r="J28" s="4" t="str">
        <f t="shared" si="4"/>
        <v>0:35</v>
      </c>
    </row>
    <row r="29" spans="1:10" ht="12">
      <c r="A29" s="54"/>
      <c r="B29" s="55" t="s">
        <v>26</v>
      </c>
      <c r="C29" s="60" t="s">
        <v>53</v>
      </c>
      <c r="D29" s="53">
        <v>22.4</v>
      </c>
      <c r="E29" s="47"/>
      <c r="F29" s="2" t="str">
        <f t="shared" si="0"/>
        <v>12:12 - 12:15</v>
      </c>
      <c r="G29" s="3">
        <f t="shared" si="1"/>
        <v>0.5083333333333333</v>
      </c>
      <c r="H29" s="3">
        <f t="shared" si="2"/>
        <v>0.5104166666666666</v>
      </c>
      <c r="I29" s="61" t="str">
        <f t="shared" si="3"/>
        <v>0:32</v>
      </c>
      <c r="J29" s="62" t="str">
        <f t="shared" si="4"/>
        <v>0:35</v>
      </c>
    </row>
    <row r="30" spans="1:10" ht="12">
      <c r="A30" s="54"/>
      <c r="B30" s="55" t="s">
        <v>19</v>
      </c>
      <c r="C30" s="56" t="s">
        <v>54</v>
      </c>
      <c r="D30" s="53">
        <v>23.3</v>
      </c>
      <c r="E30" s="47"/>
      <c r="F30" s="2" t="str">
        <f t="shared" si="0"/>
        <v>12:13 - 12:16</v>
      </c>
      <c r="G30" s="3">
        <f t="shared" si="1"/>
        <v>0.5090277777777777</v>
      </c>
      <c r="H30" s="3">
        <f t="shared" si="2"/>
        <v>0.5111111111111111</v>
      </c>
      <c r="I30" s="5" t="str">
        <f t="shared" si="3"/>
        <v>0:33</v>
      </c>
      <c r="J30" s="4" t="str">
        <f t="shared" si="4"/>
        <v>0:36</v>
      </c>
    </row>
    <row r="31" spans="1:10" ht="12">
      <c r="A31" s="54"/>
      <c r="B31" s="55" t="s">
        <v>21</v>
      </c>
      <c r="C31" s="6" t="s">
        <v>20</v>
      </c>
      <c r="D31" s="53">
        <v>40.2</v>
      </c>
      <c r="E31" s="47"/>
      <c r="F31" s="2" t="str">
        <f t="shared" si="0"/>
        <v>12:37 - 12:43</v>
      </c>
      <c r="G31" s="3">
        <f t="shared" si="1"/>
        <v>0.5256944444444445</v>
      </c>
      <c r="H31" s="3">
        <f t="shared" si="2"/>
        <v>0.5298611111111111</v>
      </c>
      <c r="I31" s="5" t="str">
        <f t="shared" si="3"/>
        <v>0:57</v>
      </c>
      <c r="J31" s="4" t="str">
        <f t="shared" si="4"/>
        <v>1:03</v>
      </c>
    </row>
    <row r="32" spans="1:10" ht="12">
      <c r="A32" s="54"/>
      <c r="B32" s="55"/>
      <c r="C32" s="56" t="s">
        <v>55</v>
      </c>
      <c r="D32" s="53">
        <v>40.9</v>
      </c>
      <c r="E32" s="47"/>
      <c r="F32" s="2" t="str">
        <f t="shared" si="0"/>
        <v>12:38 - 12:44</v>
      </c>
      <c r="G32" s="3">
        <f t="shared" si="1"/>
        <v>0.5263888888888889</v>
      </c>
      <c r="H32" s="3">
        <f t="shared" si="2"/>
        <v>0.5305555555555556</v>
      </c>
      <c r="I32" s="5" t="str">
        <f t="shared" si="3"/>
        <v>0:58</v>
      </c>
      <c r="J32" s="4" t="str">
        <f t="shared" si="4"/>
        <v>1:04</v>
      </c>
    </row>
    <row r="33" spans="1:10" ht="12">
      <c r="A33" s="4"/>
      <c r="B33" s="63"/>
      <c r="C33" s="6" t="s">
        <v>56</v>
      </c>
      <c r="D33" s="47">
        <v>40.9</v>
      </c>
      <c r="E33" s="47"/>
      <c r="F33" s="64" t="str">
        <f t="shared" si="0"/>
        <v>12:38 - 12:44</v>
      </c>
      <c r="G33" s="3">
        <f t="shared" si="1"/>
        <v>0.5263888888888889</v>
      </c>
      <c r="H33" s="3">
        <f t="shared" si="2"/>
        <v>0.5305555555555556</v>
      </c>
      <c r="I33" s="5" t="str">
        <f t="shared" si="3"/>
        <v>0:58</v>
      </c>
      <c r="J33" s="4" t="str">
        <f t="shared" si="4"/>
        <v>1:04</v>
      </c>
    </row>
    <row r="34" spans="1:10" ht="12">
      <c r="A34" s="4"/>
      <c r="B34" s="63" t="s">
        <v>21</v>
      </c>
      <c r="C34" s="65" t="s">
        <v>57</v>
      </c>
      <c r="D34" s="47">
        <v>41.4</v>
      </c>
      <c r="E34" s="47"/>
      <c r="F34" s="66" t="str">
        <f t="shared" si="0"/>
        <v>12:39 - 12:45</v>
      </c>
      <c r="G34" s="3">
        <f t="shared" si="1"/>
        <v>0.5270833333333333</v>
      </c>
      <c r="H34" s="3">
        <f t="shared" si="2"/>
        <v>0.53125</v>
      </c>
      <c r="I34" s="67" t="str">
        <f t="shared" si="3"/>
        <v>0:59</v>
      </c>
      <c r="J34" s="4" t="str">
        <f t="shared" si="4"/>
        <v>1:05</v>
      </c>
    </row>
    <row r="35" spans="1:10" ht="12">
      <c r="A35" s="4"/>
      <c r="B35" s="63" t="s">
        <v>26</v>
      </c>
      <c r="C35" s="65" t="s">
        <v>58</v>
      </c>
      <c r="D35" s="47">
        <v>42.1</v>
      </c>
      <c r="E35" s="47"/>
      <c r="F35" s="66" t="str">
        <f t="shared" si="0"/>
        <v>12:40 - 12:46</v>
      </c>
      <c r="G35" s="3">
        <f t="shared" si="1"/>
        <v>0.5277777777777778</v>
      </c>
      <c r="H35" s="3">
        <f t="shared" si="2"/>
        <v>0.5319444444444444</v>
      </c>
      <c r="I35" s="67" t="str">
        <f t="shared" si="3"/>
        <v>1:00</v>
      </c>
      <c r="J35" s="4" t="str">
        <f t="shared" si="4"/>
        <v>1:06</v>
      </c>
    </row>
    <row r="36" spans="1:10" ht="12">
      <c r="A36" s="4"/>
      <c r="B36" s="63" t="s">
        <v>19</v>
      </c>
      <c r="C36" s="9" t="s">
        <v>28</v>
      </c>
      <c r="D36" s="47">
        <v>42.9</v>
      </c>
      <c r="E36" s="47"/>
      <c r="F36" s="66" t="str">
        <f t="shared" si="0"/>
        <v>12:41 - 12:47</v>
      </c>
      <c r="G36" s="3">
        <f t="shared" si="1"/>
        <v>0.5284722222222222</v>
      </c>
      <c r="H36" s="3">
        <f t="shared" si="2"/>
        <v>0.5326388888888889</v>
      </c>
      <c r="I36" s="67" t="str">
        <f t="shared" si="3"/>
        <v>1:01</v>
      </c>
      <c r="J36" s="4" t="str">
        <f t="shared" si="4"/>
        <v>1:07</v>
      </c>
    </row>
    <row r="37" spans="1:10" ht="12">
      <c r="A37" s="4"/>
      <c r="B37" s="63"/>
      <c r="C37" s="6" t="s">
        <v>59</v>
      </c>
      <c r="D37" s="47">
        <v>42.9</v>
      </c>
      <c r="E37" s="47"/>
      <c r="F37" s="66" t="str">
        <f t="shared" si="0"/>
        <v>12:41 - 12:47</v>
      </c>
      <c r="G37" s="3">
        <f t="shared" si="1"/>
        <v>0.5284722222222222</v>
      </c>
      <c r="H37" s="3">
        <f t="shared" si="2"/>
        <v>0.5326388888888889</v>
      </c>
      <c r="I37" s="67" t="str">
        <f t="shared" si="3"/>
        <v>1:01</v>
      </c>
      <c r="J37" s="4" t="str">
        <f t="shared" si="4"/>
        <v>1:07</v>
      </c>
    </row>
    <row r="38" spans="1:10" ht="12">
      <c r="A38" s="4"/>
      <c r="B38" s="68" t="s">
        <v>29</v>
      </c>
      <c r="C38" s="65"/>
      <c r="D38" s="47">
        <v>44.7</v>
      </c>
      <c r="E38" s="47"/>
      <c r="F38" s="66" t="str">
        <f t="shared" si="0"/>
        <v>12:43 - 12:50</v>
      </c>
      <c r="G38" s="3">
        <f t="shared" si="1"/>
        <v>0.5298611111111111</v>
      </c>
      <c r="H38" s="3">
        <f t="shared" si="2"/>
        <v>0.5347222222222222</v>
      </c>
      <c r="I38" s="67" t="str">
        <f t="shared" si="3"/>
        <v>1:03</v>
      </c>
      <c r="J38" s="4" t="str">
        <f t="shared" si="4"/>
        <v>1:10</v>
      </c>
    </row>
    <row r="39" spans="1:10" ht="11.25" customHeight="1">
      <c r="A39" s="69"/>
      <c r="B39" s="63"/>
      <c r="C39" s="65" t="s">
        <v>60</v>
      </c>
      <c r="D39" s="47">
        <v>46.49999999999999</v>
      </c>
      <c r="E39" s="47"/>
      <c r="F39" s="66" t="str">
        <f t="shared" si="0"/>
        <v>12:46 - 12:53</v>
      </c>
      <c r="G39" s="3">
        <f t="shared" si="1"/>
        <v>0.5319444444444444</v>
      </c>
      <c r="H39" s="3">
        <f t="shared" si="2"/>
        <v>0.5368055555555555</v>
      </c>
      <c r="I39" s="67" t="str">
        <f t="shared" si="3"/>
        <v>1:06</v>
      </c>
      <c r="J39" s="4" t="str">
        <f t="shared" si="4"/>
        <v>1:13</v>
      </c>
    </row>
    <row r="40" spans="1:10" ht="12.75">
      <c r="A40" s="43"/>
      <c r="B40" s="63" t="s">
        <v>26</v>
      </c>
      <c r="C40" s="6" t="s">
        <v>20</v>
      </c>
      <c r="D40" s="47">
        <v>46.8</v>
      </c>
      <c r="E40" s="47"/>
      <c r="F40" s="66" t="str">
        <f t="shared" si="0"/>
        <v>12:46 - 12:53</v>
      </c>
      <c r="G40" s="3">
        <f t="shared" si="1"/>
        <v>0.5319444444444444</v>
      </c>
      <c r="H40" s="3">
        <f t="shared" si="2"/>
        <v>0.5368055555555555</v>
      </c>
      <c r="I40" s="5" t="str">
        <f t="shared" si="3"/>
        <v>1:06</v>
      </c>
      <c r="J40" s="4" t="str">
        <f t="shared" si="4"/>
        <v>1:13</v>
      </c>
    </row>
    <row r="41" spans="1:10" ht="12.75">
      <c r="A41" s="43"/>
      <c r="B41" s="68" t="s">
        <v>21</v>
      </c>
      <c r="C41" s="6" t="s">
        <v>20</v>
      </c>
      <c r="D41" s="47">
        <v>49.3</v>
      </c>
      <c r="E41" s="47"/>
      <c r="F41" s="66" t="str">
        <f t="shared" si="0"/>
        <v>12:50 - 12:57</v>
      </c>
      <c r="G41" s="3">
        <f t="shared" si="1"/>
        <v>0.5347222222222222</v>
      </c>
      <c r="H41" s="3">
        <f t="shared" si="2"/>
        <v>0.5395833333333333</v>
      </c>
      <c r="I41" s="70" t="str">
        <f t="shared" si="3"/>
        <v>1:10</v>
      </c>
      <c r="J41" s="4" t="str">
        <f t="shared" si="4"/>
        <v>1:17</v>
      </c>
    </row>
    <row r="42" spans="1:10" ht="12.75">
      <c r="A42" s="43"/>
      <c r="B42" s="68" t="s">
        <v>29</v>
      </c>
      <c r="C42" s="65"/>
      <c r="D42" s="47">
        <v>49.7</v>
      </c>
      <c r="E42" s="47"/>
      <c r="F42" s="66" t="str">
        <f t="shared" si="0"/>
        <v>12:51 - 12:58</v>
      </c>
      <c r="G42" s="3">
        <f t="shared" si="1"/>
        <v>0.5354166666666667</v>
      </c>
      <c r="H42" s="3">
        <f t="shared" si="2"/>
        <v>0.5402777777777777</v>
      </c>
      <c r="I42" s="5" t="str">
        <f t="shared" si="3"/>
        <v>1:11</v>
      </c>
      <c r="J42" s="4" t="str">
        <f t="shared" si="4"/>
        <v>1:18</v>
      </c>
    </row>
    <row r="43" spans="1:10" ht="12">
      <c r="A43" s="71"/>
      <c r="B43" s="63"/>
      <c r="C43" s="6" t="s">
        <v>61</v>
      </c>
      <c r="D43" s="47">
        <v>51.2</v>
      </c>
      <c r="E43" s="47"/>
      <c r="F43" s="66" t="str">
        <f t="shared" si="0"/>
        <v>12:53 - 13:00</v>
      </c>
      <c r="G43" s="3">
        <f t="shared" si="1"/>
        <v>0.5368055555555555</v>
      </c>
      <c r="H43" s="3">
        <f t="shared" si="2"/>
        <v>0.5416666666666666</v>
      </c>
      <c r="I43" s="5" t="str">
        <f t="shared" si="3"/>
        <v>1:13</v>
      </c>
      <c r="J43" s="4" t="str">
        <f t="shared" si="4"/>
        <v>1:20</v>
      </c>
    </row>
    <row r="44" spans="1:10" ht="12">
      <c r="A44" s="71"/>
      <c r="B44" s="63" t="s">
        <v>21</v>
      </c>
      <c r="C44" s="6" t="s">
        <v>28</v>
      </c>
      <c r="D44" s="47">
        <v>52.2</v>
      </c>
      <c r="E44" s="47"/>
      <c r="F44" s="66" t="str">
        <f t="shared" si="0"/>
        <v>12:54 - 13:02</v>
      </c>
      <c r="G44" s="3">
        <f t="shared" si="1"/>
        <v>0.5375</v>
      </c>
      <c r="H44" s="3">
        <f t="shared" si="2"/>
        <v>0.5430555555555555</v>
      </c>
      <c r="I44" s="5" t="str">
        <f t="shared" si="3"/>
        <v>1:14</v>
      </c>
      <c r="J44" s="4" t="str">
        <f t="shared" si="4"/>
        <v>1:22</v>
      </c>
    </row>
    <row r="45" spans="1:10" ht="12">
      <c r="A45" s="71"/>
      <c r="B45" s="72" t="s">
        <v>19</v>
      </c>
      <c r="C45" s="6" t="s">
        <v>20</v>
      </c>
      <c r="D45" s="47">
        <v>52.4</v>
      </c>
      <c r="E45" s="47"/>
      <c r="F45" s="66" t="str">
        <f t="shared" si="0"/>
        <v>12:54 - 13:02</v>
      </c>
      <c r="G45" s="3">
        <f t="shared" si="1"/>
        <v>0.5375</v>
      </c>
      <c r="H45" s="3">
        <f t="shared" si="2"/>
        <v>0.5430555555555555</v>
      </c>
      <c r="I45" s="5" t="str">
        <f t="shared" si="3"/>
        <v>1:14</v>
      </c>
      <c r="J45" s="4" t="str">
        <f t="shared" si="4"/>
        <v>1:22</v>
      </c>
    </row>
    <row r="46" spans="1:10" ht="12">
      <c r="A46" s="71"/>
      <c r="B46" s="63"/>
      <c r="C46" s="6" t="s">
        <v>139</v>
      </c>
      <c r="D46" s="47">
        <v>54.9</v>
      </c>
      <c r="E46" s="47"/>
      <c r="F46" s="66" t="str">
        <f t="shared" si="0"/>
        <v>12:58 - 13:06</v>
      </c>
      <c r="G46" s="3">
        <f t="shared" si="1"/>
        <v>0.5402777777777777</v>
      </c>
      <c r="H46" s="3">
        <f t="shared" si="2"/>
        <v>0.5458333333333333</v>
      </c>
      <c r="I46" s="5" t="str">
        <f t="shared" si="3"/>
        <v>1:18</v>
      </c>
      <c r="J46" s="4" t="str">
        <f t="shared" si="4"/>
        <v>1:26</v>
      </c>
    </row>
    <row r="47" spans="1:10" ht="12">
      <c r="A47" s="71"/>
      <c r="B47" s="63" t="s">
        <v>21</v>
      </c>
      <c r="C47" s="6" t="s">
        <v>20</v>
      </c>
      <c r="D47" s="47">
        <v>56.400000000000006</v>
      </c>
      <c r="E47" s="47"/>
      <c r="F47" s="66" t="str">
        <f t="shared" si="0"/>
        <v>13:00 - 13:09</v>
      </c>
      <c r="G47" s="3">
        <f t="shared" si="1"/>
        <v>0.5416666666666666</v>
      </c>
      <c r="H47" s="3">
        <f t="shared" si="2"/>
        <v>0.5479166666666666</v>
      </c>
      <c r="I47" s="5" t="str">
        <f t="shared" si="3"/>
        <v>1:20</v>
      </c>
      <c r="J47" s="4" t="str">
        <f t="shared" si="4"/>
        <v>1:29</v>
      </c>
    </row>
    <row r="48" spans="1:10" ht="12">
      <c r="A48" s="71"/>
      <c r="B48" s="72" t="s">
        <v>19</v>
      </c>
      <c r="C48" s="6" t="s">
        <v>20</v>
      </c>
      <c r="D48" s="47">
        <v>57.6</v>
      </c>
      <c r="E48" s="47"/>
      <c r="F48" s="66" t="str">
        <f t="shared" si="0"/>
        <v>13:02 - 13:10</v>
      </c>
      <c r="G48" s="3">
        <f t="shared" si="1"/>
        <v>0.5430555555555555</v>
      </c>
      <c r="H48" s="3">
        <f t="shared" si="2"/>
        <v>0.5486111111111112</v>
      </c>
      <c r="I48" s="5" t="str">
        <f t="shared" si="3"/>
        <v>1:22</v>
      </c>
      <c r="J48" s="4" t="str">
        <f t="shared" si="4"/>
        <v>1:30</v>
      </c>
    </row>
    <row r="49" spans="1:10" ht="12">
      <c r="A49" s="71"/>
      <c r="B49" s="63"/>
      <c r="C49" s="60" t="s">
        <v>140</v>
      </c>
      <c r="D49" s="47">
        <v>57.8</v>
      </c>
      <c r="E49" s="47"/>
      <c r="F49" s="2" t="str">
        <f t="shared" si="0"/>
        <v>13:02 - 13:11</v>
      </c>
      <c r="G49" s="3">
        <f t="shared" si="1"/>
        <v>0.5430555555555555</v>
      </c>
      <c r="H49" s="3">
        <f t="shared" si="2"/>
        <v>0.5493055555555555</v>
      </c>
      <c r="I49" s="5" t="str">
        <f t="shared" si="3"/>
        <v>1:22</v>
      </c>
      <c r="J49" s="4" t="str">
        <f t="shared" si="4"/>
        <v>1:31</v>
      </c>
    </row>
    <row r="50" spans="1:10" ht="12">
      <c r="A50" s="71"/>
      <c r="B50" s="63"/>
      <c r="C50" s="60" t="s">
        <v>62</v>
      </c>
      <c r="D50" s="47">
        <v>60.8</v>
      </c>
      <c r="E50" s="47"/>
      <c r="F50" s="2" t="str">
        <f t="shared" si="0"/>
        <v>13:06 - 13:16</v>
      </c>
      <c r="G50" s="3">
        <f t="shared" si="1"/>
        <v>0.5458333333333333</v>
      </c>
      <c r="H50" s="3">
        <f t="shared" si="2"/>
        <v>0.5527777777777778</v>
      </c>
      <c r="I50" s="5" t="str">
        <f t="shared" si="3"/>
        <v>1:26</v>
      </c>
      <c r="J50" s="4" t="str">
        <f t="shared" si="4"/>
        <v>1:36</v>
      </c>
    </row>
    <row r="51" spans="1:10" ht="12">
      <c r="A51" s="73"/>
      <c r="B51" s="68" t="s">
        <v>21</v>
      </c>
      <c r="C51" s="6" t="s">
        <v>20</v>
      </c>
      <c r="D51" s="53">
        <v>62.2</v>
      </c>
      <c r="E51" s="47"/>
      <c r="F51" s="2" t="str">
        <f t="shared" si="0"/>
        <v>13:08 - 13:18</v>
      </c>
      <c r="G51" s="3">
        <f t="shared" si="1"/>
        <v>0.5472222222222223</v>
      </c>
      <c r="H51" s="3">
        <f t="shared" si="2"/>
        <v>0.5541666666666667</v>
      </c>
      <c r="I51" s="5" t="str">
        <f t="shared" si="3"/>
        <v>1:28</v>
      </c>
      <c r="J51" s="4" t="str">
        <f t="shared" si="4"/>
        <v>1:38</v>
      </c>
    </row>
    <row r="52" spans="1:10" ht="12.75">
      <c r="A52" s="7"/>
      <c r="B52" s="63"/>
      <c r="C52" s="60" t="s">
        <v>63</v>
      </c>
      <c r="D52" s="53">
        <v>62.5</v>
      </c>
      <c r="E52" s="47"/>
      <c r="F52" s="2" t="str">
        <f t="shared" si="0"/>
        <v>13:09 - 13:18</v>
      </c>
      <c r="G52" s="3">
        <f t="shared" si="1"/>
        <v>0.5479166666666666</v>
      </c>
      <c r="H52" s="3">
        <f t="shared" si="2"/>
        <v>0.5541666666666667</v>
      </c>
      <c r="I52" s="5" t="str">
        <f t="shared" si="3"/>
        <v>1:29</v>
      </c>
      <c r="J52" s="4" t="str">
        <f t="shared" si="4"/>
        <v>1:38</v>
      </c>
    </row>
    <row r="53" spans="1:10" ht="12.75">
      <c r="A53" s="7"/>
      <c r="B53" s="63" t="s">
        <v>19</v>
      </c>
      <c r="C53" s="60" t="s">
        <v>20</v>
      </c>
      <c r="D53" s="53">
        <v>63.2</v>
      </c>
      <c r="E53" s="47"/>
      <c r="F53" s="2" t="str">
        <f t="shared" si="0"/>
        <v>13:10 - 13:19</v>
      </c>
      <c r="G53" s="3">
        <f t="shared" si="1"/>
        <v>0.5486111111111112</v>
      </c>
      <c r="H53" s="3">
        <f t="shared" si="2"/>
        <v>0.5548611111111111</v>
      </c>
      <c r="I53" s="5" t="str">
        <f t="shared" si="3"/>
        <v>1:30</v>
      </c>
      <c r="J53" s="4" t="str">
        <f t="shared" si="4"/>
        <v>1:39</v>
      </c>
    </row>
    <row r="54" spans="1:10" ht="12.75">
      <c r="A54" s="7"/>
      <c r="B54" s="63" t="s">
        <v>27</v>
      </c>
      <c r="C54" s="60" t="s">
        <v>20</v>
      </c>
      <c r="D54" s="53">
        <v>63.5</v>
      </c>
      <c r="E54" s="47"/>
      <c r="F54" s="2" t="str">
        <f t="shared" si="0"/>
        <v>13:10 - 13:20</v>
      </c>
      <c r="G54" s="3">
        <f t="shared" si="1"/>
        <v>0.5486111111111112</v>
      </c>
      <c r="H54" s="3">
        <f t="shared" si="2"/>
        <v>0.5555555555555556</v>
      </c>
      <c r="I54" s="5" t="str">
        <f t="shared" si="3"/>
        <v>1:30</v>
      </c>
      <c r="J54" s="4" t="str">
        <f t="shared" si="4"/>
        <v>1:40</v>
      </c>
    </row>
    <row r="55" spans="1:10" ht="12">
      <c r="A55" s="73"/>
      <c r="B55" s="68"/>
      <c r="C55" s="56" t="s">
        <v>64</v>
      </c>
      <c r="D55" s="53">
        <v>65.7</v>
      </c>
      <c r="E55" s="47"/>
      <c r="F55" s="2" t="str">
        <f t="shared" si="0"/>
        <v>13:13 - 13:23</v>
      </c>
      <c r="G55" s="3">
        <f t="shared" si="1"/>
        <v>0.5506944444444445</v>
      </c>
      <c r="H55" s="3">
        <f t="shared" si="2"/>
        <v>0.5576388888888889</v>
      </c>
      <c r="I55" s="5" t="str">
        <f t="shared" si="3"/>
        <v>1:33</v>
      </c>
      <c r="J55" s="4" t="str">
        <f t="shared" si="4"/>
        <v>1:43</v>
      </c>
    </row>
    <row r="56" spans="1:10" ht="14.25" customHeight="1">
      <c r="A56" s="73"/>
      <c r="B56" s="68" t="s">
        <v>21</v>
      </c>
      <c r="C56" s="6" t="s">
        <v>20</v>
      </c>
      <c r="D56" s="53">
        <v>65.8</v>
      </c>
      <c r="E56" s="47"/>
      <c r="F56" s="2" t="str">
        <f t="shared" si="0"/>
        <v>13:14 - 13:23</v>
      </c>
      <c r="G56" s="3">
        <f t="shared" si="1"/>
        <v>0.5513888888888889</v>
      </c>
      <c r="H56" s="3">
        <f t="shared" si="2"/>
        <v>0.5576388888888889</v>
      </c>
      <c r="I56" s="5" t="str">
        <f t="shared" si="3"/>
        <v>1:34</v>
      </c>
      <c r="J56" s="4" t="str">
        <f t="shared" si="4"/>
        <v>1:43</v>
      </c>
    </row>
    <row r="57" spans="1:10" ht="12.75">
      <c r="A57" s="58" t="s">
        <v>31</v>
      </c>
      <c r="B57" s="11" t="s">
        <v>65</v>
      </c>
      <c r="C57" s="56" t="s">
        <v>64</v>
      </c>
      <c r="D57" s="53">
        <v>66.10000000000001</v>
      </c>
      <c r="E57" s="47"/>
      <c r="F57" s="2" t="str">
        <f t="shared" si="0"/>
        <v>13:14 - 13:24</v>
      </c>
      <c r="G57" s="3">
        <f t="shared" si="1"/>
        <v>0.5513888888888889</v>
      </c>
      <c r="H57" s="3">
        <f t="shared" si="2"/>
        <v>0.5583333333333333</v>
      </c>
      <c r="I57" s="5" t="str">
        <f t="shared" si="3"/>
        <v>1:34</v>
      </c>
      <c r="J57" s="4" t="str">
        <f t="shared" si="4"/>
        <v>1:44</v>
      </c>
    </row>
    <row r="58" spans="1:10" ht="12">
      <c r="A58" s="73"/>
      <c r="B58" s="68"/>
      <c r="C58" s="56" t="s">
        <v>66</v>
      </c>
      <c r="D58" s="53">
        <v>67.60000000000001</v>
      </c>
      <c r="E58" s="47"/>
      <c r="F58" s="2" t="str">
        <f t="shared" si="0"/>
        <v>13:16 - 13:26</v>
      </c>
      <c r="G58" s="3">
        <f t="shared" si="1"/>
        <v>0.5527777777777778</v>
      </c>
      <c r="H58" s="3">
        <f t="shared" si="2"/>
        <v>0.5597222222222222</v>
      </c>
      <c r="I58" s="5" t="str">
        <f t="shared" si="3"/>
        <v>1:36</v>
      </c>
      <c r="J58" s="4" t="str">
        <f t="shared" si="4"/>
        <v>1:46</v>
      </c>
    </row>
    <row r="59" spans="1:10" ht="12">
      <c r="A59" s="74"/>
      <c r="B59" s="68" t="s">
        <v>19</v>
      </c>
      <c r="C59" s="6" t="s">
        <v>20</v>
      </c>
      <c r="D59" s="53">
        <v>68.3</v>
      </c>
      <c r="E59" s="47"/>
      <c r="F59" s="2" t="str">
        <f t="shared" si="0"/>
        <v>13:17 - 13:27</v>
      </c>
      <c r="G59" s="3">
        <f t="shared" si="1"/>
        <v>0.5534722222222223</v>
      </c>
      <c r="H59" s="3">
        <f t="shared" si="2"/>
        <v>0.5604166666666667</v>
      </c>
      <c r="I59" s="5" t="str">
        <f t="shared" si="3"/>
        <v>1:37</v>
      </c>
      <c r="J59" s="4" t="str">
        <f t="shared" si="4"/>
        <v>1:47</v>
      </c>
    </row>
    <row r="60" spans="1:10" ht="12">
      <c r="A60" s="74"/>
      <c r="B60" s="75" t="s">
        <v>67</v>
      </c>
      <c r="C60" s="6" t="s">
        <v>20</v>
      </c>
      <c r="D60" s="53">
        <v>71</v>
      </c>
      <c r="E60" s="47"/>
      <c r="F60" s="2" t="str">
        <f t="shared" si="0"/>
        <v>13:21 - 13:32</v>
      </c>
      <c r="G60" s="3">
        <f t="shared" si="1"/>
        <v>0.55625</v>
      </c>
      <c r="H60" s="3">
        <f t="shared" si="2"/>
        <v>0.5638888888888889</v>
      </c>
      <c r="I60" s="5" t="str">
        <f t="shared" si="3"/>
        <v>1:41</v>
      </c>
      <c r="J60" s="4" t="str">
        <f t="shared" si="4"/>
        <v>1:52</v>
      </c>
    </row>
    <row r="61" spans="1:10" ht="12">
      <c r="A61" s="74"/>
      <c r="B61" s="68"/>
      <c r="C61" s="6" t="s">
        <v>68</v>
      </c>
      <c r="D61" s="53">
        <v>71.10000000000001</v>
      </c>
      <c r="E61" s="47"/>
      <c r="F61" s="2" t="str">
        <f t="shared" si="0"/>
        <v>13:21 - 13:32</v>
      </c>
      <c r="G61" s="3">
        <f t="shared" si="1"/>
        <v>0.55625</v>
      </c>
      <c r="H61" s="3">
        <f t="shared" si="2"/>
        <v>0.5638888888888889</v>
      </c>
      <c r="I61" s="5" t="str">
        <f t="shared" si="3"/>
        <v>1:41</v>
      </c>
      <c r="J61" s="4" t="str">
        <f t="shared" si="4"/>
        <v>1:52</v>
      </c>
    </row>
    <row r="62" spans="1:10" ht="12">
      <c r="A62" s="74"/>
      <c r="B62" s="68" t="s">
        <v>19</v>
      </c>
      <c r="C62" s="6" t="s">
        <v>20</v>
      </c>
      <c r="D62" s="53">
        <v>73.3</v>
      </c>
      <c r="E62" s="47"/>
      <c r="F62" s="2" t="str">
        <f t="shared" si="0"/>
        <v>13:24 - 13:35</v>
      </c>
      <c r="G62" s="3">
        <f t="shared" si="1"/>
        <v>0.5583333333333333</v>
      </c>
      <c r="H62" s="3">
        <f t="shared" si="2"/>
        <v>0.5659722222222222</v>
      </c>
      <c r="I62" s="5" t="str">
        <f t="shared" si="3"/>
        <v>1:44</v>
      </c>
      <c r="J62" s="4" t="str">
        <f t="shared" si="4"/>
        <v>1:55</v>
      </c>
    </row>
    <row r="63" spans="1:10" ht="12">
      <c r="A63" s="54"/>
      <c r="B63" s="68"/>
      <c r="C63" s="56" t="s">
        <v>69</v>
      </c>
      <c r="D63" s="53">
        <v>75.60000000000001</v>
      </c>
      <c r="E63" s="47"/>
      <c r="F63" s="2" t="str">
        <f t="shared" si="0"/>
        <v>13:28 - 13:39</v>
      </c>
      <c r="G63" s="3">
        <f t="shared" si="1"/>
        <v>0.5611111111111111</v>
      </c>
      <c r="H63" s="3">
        <f t="shared" si="2"/>
        <v>0.56875</v>
      </c>
      <c r="I63" s="5" t="str">
        <f t="shared" si="3"/>
        <v>1:48</v>
      </c>
      <c r="J63" s="4" t="str">
        <f t="shared" si="4"/>
        <v>1:59</v>
      </c>
    </row>
    <row r="64" spans="1:10" ht="12">
      <c r="A64" s="54"/>
      <c r="B64" s="68"/>
      <c r="C64" s="56" t="s">
        <v>70</v>
      </c>
      <c r="D64" s="53">
        <v>75.60000000000001</v>
      </c>
      <c r="E64" s="47"/>
      <c r="F64" s="2" t="str">
        <f t="shared" si="0"/>
        <v>13:28 - 13:39</v>
      </c>
      <c r="G64" s="3">
        <f t="shared" si="1"/>
        <v>0.5611111111111111</v>
      </c>
      <c r="H64" s="3">
        <f t="shared" si="2"/>
        <v>0.56875</v>
      </c>
      <c r="I64" s="5" t="str">
        <f t="shared" si="3"/>
        <v>1:48</v>
      </c>
      <c r="J64" s="4" t="str">
        <f t="shared" si="4"/>
        <v>1:59</v>
      </c>
    </row>
    <row r="65" spans="1:10" ht="12">
      <c r="A65" s="54"/>
      <c r="B65" s="68" t="s">
        <v>19</v>
      </c>
      <c r="C65" s="56" t="s">
        <v>28</v>
      </c>
      <c r="D65" s="53">
        <v>76</v>
      </c>
      <c r="E65" s="47"/>
      <c r="F65" s="2" t="str">
        <f t="shared" si="0"/>
        <v>13:28 - 13:40</v>
      </c>
      <c r="G65" s="3">
        <f t="shared" si="1"/>
        <v>0.5611111111111111</v>
      </c>
      <c r="H65" s="3">
        <f t="shared" si="2"/>
        <v>0.5694444444444444</v>
      </c>
      <c r="I65" s="5" t="str">
        <f t="shared" si="3"/>
        <v>1:48</v>
      </c>
      <c r="J65" s="4" t="str">
        <f t="shared" si="4"/>
        <v>2:00</v>
      </c>
    </row>
    <row r="66" spans="1:10" ht="12">
      <c r="A66" s="54"/>
      <c r="B66" s="68"/>
      <c r="C66" s="56" t="s">
        <v>71</v>
      </c>
      <c r="D66" s="53">
        <v>76</v>
      </c>
      <c r="E66" s="47"/>
      <c r="F66" s="2" t="str">
        <f t="shared" si="0"/>
        <v>13:28 - 13:40</v>
      </c>
      <c r="G66" s="3">
        <f t="shared" si="1"/>
        <v>0.5611111111111111</v>
      </c>
      <c r="H66" s="3">
        <f t="shared" si="2"/>
        <v>0.5694444444444444</v>
      </c>
      <c r="I66" s="5" t="str">
        <f t="shared" si="3"/>
        <v>1:48</v>
      </c>
      <c r="J66" s="4" t="str">
        <f t="shared" si="4"/>
        <v>2:00</v>
      </c>
    </row>
    <row r="67" spans="1:10" ht="12.75">
      <c r="A67" s="7"/>
      <c r="B67" s="68"/>
      <c r="C67" s="56" t="s">
        <v>72</v>
      </c>
      <c r="D67" s="76">
        <v>79.4</v>
      </c>
      <c r="E67" s="47"/>
      <c r="F67" s="2" t="str">
        <f t="shared" si="0"/>
        <v>13:33 - 13:45</v>
      </c>
      <c r="G67" s="3">
        <f t="shared" si="1"/>
        <v>0.5645833333333333</v>
      </c>
      <c r="H67" s="3">
        <f t="shared" si="2"/>
        <v>0.5729166666666666</v>
      </c>
      <c r="I67" s="5" t="str">
        <f t="shared" si="3"/>
        <v>1:53</v>
      </c>
      <c r="J67" s="4" t="str">
        <f t="shared" si="4"/>
        <v>2:05</v>
      </c>
    </row>
    <row r="68" spans="1:10" ht="12.75">
      <c r="A68" s="7"/>
      <c r="B68" s="68" t="s">
        <v>36</v>
      </c>
      <c r="C68" s="56"/>
      <c r="D68" s="76">
        <v>82.6</v>
      </c>
      <c r="E68" s="47"/>
      <c r="F68" s="2" t="str">
        <f t="shared" si="0"/>
        <v>13:38 - 13:50</v>
      </c>
      <c r="G68" s="3">
        <f t="shared" si="1"/>
        <v>0.5680555555555555</v>
      </c>
      <c r="H68" s="3">
        <f t="shared" si="2"/>
        <v>0.5763888888888888</v>
      </c>
      <c r="I68" s="5" t="str">
        <f t="shared" si="3"/>
        <v>1:58</v>
      </c>
      <c r="J68" s="4" t="str">
        <f t="shared" si="4"/>
        <v>2:10</v>
      </c>
    </row>
    <row r="69" spans="1:10" ht="12">
      <c r="A69" s="54"/>
      <c r="B69" s="68"/>
      <c r="C69" s="56" t="s">
        <v>73</v>
      </c>
      <c r="D69" s="76">
        <v>83.3</v>
      </c>
      <c r="E69" s="47"/>
      <c r="F69" s="2" t="str">
        <f t="shared" si="0"/>
        <v>13:39 - 13:51</v>
      </c>
      <c r="G69" s="3">
        <f t="shared" si="1"/>
        <v>0.56875</v>
      </c>
      <c r="H69" s="3">
        <f t="shared" si="2"/>
        <v>0.5770833333333333</v>
      </c>
      <c r="I69" s="5" t="str">
        <f t="shared" si="3"/>
        <v>1:59</v>
      </c>
      <c r="J69" s="4" t="str">
        <f t="shared" si="4"/>
        <v>2:11</v>
      </c>
    </row>
    <row r="70" spans="1:10" ht="12.75">
      <c r="A70" s="77"/>
      <c r="B70" s="78"/>
      <c r="C70" s="56" t="s">
        <v>141</v>
      </c>
      <c r="D70" s="53">
        <v>87.7</v>
      </c>
      <c r="E70" s="47"/>
      <c r="F70" s="2" t="str">
        <f t="shared" si="0"/>
        <v>13:45 - 13:58</v>
      </c>
      <c r="G70" s="3">
        <f t="shared" si="1"/>
        <v>0.5729166666666666</v>
      </c>
      <c r="H70" s="3">
        <f t="shared" si="2"/>
        <v>0.5819444444444444</v>
      </c>
      <c r="I70" s="5" t="str">
        <f t="shared" si="3"/>
        <v>2:05</v>
      </c>
      <c r="J70" s="4" t="str">
        <f t="shared" si="4"/>
        <v>2:18</v>
      </c>
    </row>
    <row r="71" spans="1:10" ht="12">
      <c r="A71" s="54"/>
      <c r="B71" s="68" t="s">
        <v>21</v>
      </c>
      <c r="C71" s="60" t="s">
        <v>28</v>
      </c>
      <c r="D71" s="53">
        <v>88</v>
      </c>
      <c r="E71" s="47"/>
      <c r="F71" s="2" t="str">
        <f t="shared" si="0"/>
        <v>13:45 - 13:58</v>
      </c>
      <c r="G71" s="3">
        <f t="shared" si="1"/>
        <v>0.5729166666666666</v>
      </c>
      <c r="H71" s="3">
        <f t="shared" si="2"/>
        <v>0.5819444444444444</v>
      </c>
      <c r="I71" s="5" t="str">
        <f t="shared" si="3"/>
        <v>2:05</v>
      </c>
      <c r="J71" s="4" t="str">
        <f t="shared" si="4"/>
        <v>2:18</v>
      </c>
    </row>
    <row r="72" spans="1:10" ht="12">
      <c r="A72" s="54"/>
      <c r="B72" s="68"/>
      <c r="C72" s="56" t="s">
        <v>71</v>
      </c>
      <c r="D72" s="53">
        <v>88</v>
      </c>
      <c r="E72" s="47"/>
      <c r="F72" s="2" t="str">
        <f t="shared" si="0"/>
        <v>13:45 - 13:58</v>
      </c>
      <c r="G72" s="3">
        <f t="shared" si="1"/>
        <v>0.5729166666666666</v>
      </c>
      <c r="H72" s="3">
        <f t="shared" si="2"/>
        <v>0.5819444444444444</v>
      </c>
      <c r="I72" s="5" t="str">
        <f t="shared" si="3"/>
        <v>2:05</v>
      </c>
      <c r="J72" s="4" t="str">
        <f t="shared" si="4"/>
        <v>2:18</v>
      </c>
    </row>
    <row r="73" spans="1:10" ht="12.75">
      <c r="A73" s="7"/>
      <c r="B73" s="57" t="s">
        <v>26</v>
      </c>
      <c r="C73" s="56" t="s">
        <v>74</v>
      </c>
      <c r="D73" s="53">
        <v>88.4</v>
      </c>
      <c r="E73" s="47"/>
      <c r="F73" s="2" t="str">
        <f t="shared" si="0"/>
        <v>13:46 - 13:59</v>
      </c>
      <c r="G73" s="3">
        <f t="shared" si="1"/>
        <v>0.5736111111111111</v>
      </c>
      <c r="H73" s="3">
        <f t="shared" si="2"/>
        <v>0.5826388888888889</v>
      </c>
      <c r="I73" s="5" t="str">
        <f t="shared" si="3"/>
        <v>2:06</v>
      </c>
      <c r="J73" s="4" t="str">
        <f t="shared" si="4"/>
        <v>2:19</v>
      </c>
    </row>
    <row r="74" spans="1:10" ht="12">
      <c r="A74" s="54"/>
      <c r="B74" s="68" t="s">
        <v>19</v>
      </c>
      <c r="C74" s="60" t="s">
        <v>28</v>
      </c>
      <c r="D74" s="53">
        <v>89.2</v>
      </c>
      <c r="E74" s="47"/>
      <c r="F74" s="2" t="str">
        <f t="shared" si="0"/>
        <v>13:47 - 14:00</v>
      </c>
      <c r="G74" s="3">
        <f t="shared" si="1"/>
        <v>0.5743055555555555</v>
      </c>
      <c r="H74" s="3">
        <f t="shared" si="2"/>
        <v>0.5833333333333334</v>
      </c>
      <c r="I74" s="5" t="str">
        <f t="shared" si="3"/>
        <v>2:07</v>
      </c>
      <c r="J74" s="4" t="str">
        <f t="shared" si="4"/>
        <v>2:20</v>
      </c>
    </row>
    <row r="75" spans="1:10" ht="12">
      <c r="A75" s="54"/>
      <c r="B75" s="68"/>
      <c r="C75" s="56" t="s">
        <v>75</v>
      </c>
      <c r="D75" s="53">
        <v>89.2</v>
      </c>
      <c r="E75" s="47"/>
      <c r="F75" s="2" t="str">
        <f t="shared" si="0"/>
        <v>13:47 - 14:00</v>
      </c>
      <c r="G75" s="3">
        <f t="shared" si="1"/>
        <v>0.5743055555555555</v>
      </c>
      <c r="H75" s="3">
        <f t="shared" si="2"/>
        <v>0.5833333333333334</v>
      </c>
      <c r="I75" s="5" t="str">
        <f t="shared" si="3"/>
        <v>2:07</v>
      </c>
      <c r="J75" s="4" t="str">
        <f t="shared" si="4"/>
        <v>2:20</v>
      </c>
    </row>
    <row r="76" spans="1:10" ht="12">
      <c r="A76" s="54"/>
      <c r="B76" s="68" t="s">
        <v>21</v>
      </c>
      <c r="C76" s="60" t="s">
        <v>28</v>
      </c>
      <c r="D76" s="53">
        <v>89.4</v>
      </c>
      <c r="E76" s="47"/>
      <c r="F76" s="2" t="str">
        <f t="shared" si="0"/>
        <v>13:47 - 14:01</v>
      </c>
      <c r="G76" s="3">
        <f t="shared" si="1"/>
        <v>0.5743055555555555</v>
      </c>
      <c r="H76" s="3">
        <f t="shared" si="2"/>
        <v>0.5840277777777778</v>
      </c>
      <c r="I76" s="5" t="str">
        <f t="shared" si="3"/>
        <v>2:07</v>
      </c>
      <c r="J76" s="4" t="str">
        <f t="shared" si="4"/>
        <v>2:21</v>
      </c>
    </row>
    <row r="77" spans="1:10" ht="12">
      <c r="A77" s="54"/>
      <c r="B77" s="68"/>
      <c r="C77" s="56" t="s">
        <v>76</v>
      </c>
      <c r="D77" s="53">
        <v>89.4</v>
      </c>
      <c r="E77" s="47"/>
      <c r="F77" s="2" t="str">
        <f t="shared" si="0"/>
        <v>13:47 - 14:01</v>
      </c>
      <c r="G77" s="3">
        <f t="shared" si="1"/>
        <v>0.5743055555555555</v>
      </c>
      <c r="H77" s="3">
        <f t="shared" si="2"/>
        <v>0.5840277777777778</v>
      </c>
      <c r="I77" s="5" t="str">
        <f t="shared" si="3"/>
        <v>2:07</v>
      </c>
      <c r="J77" s="4" t="str">
        <f t="shared" si="4"/>
        <v>2:21</v>
      </c>
    </row>
    <row r="78" spans="1:10" ht="12">
      <c r="A78" s="54"/>
      <c r="B78" s="68" t="s">
        <v>26</v>
      </c>
      <c r="C78" s="56" t="s">
        <v>77</v>
      </c>
      <c r="D78" s="53">
        <v>89.9</v>
      </c>
      <c r="E78" s="47"/>
      <c r="F78" s="2" t="str">
        <f t="shared" si="0"/>
        <v>13:48 - 14:01</v>
      </c>
      <c r="G78" s="3">
        <f t="shared" si="1"/>
        <v>0.575</v>
      </c>
      <c r="H78" s="3">
        <f t="shared" si="2"/>
        <v>0.5840277777777778</v>
      </c>
      <c r="I78" s="5" t="str">
        <f t="shared" si="3"/>
        <v>2:08</v>
      </c>
      <c r="J78" s="4" t="str">
        <f t="shared" si="4"/>
        <v>2:21</v>
      </c>
    </row>
    <row r="79" spans="1:10" ht="12">
      <c r="A79" s="54"/>
      <c r="B79" s="68" t="s">
        <v>36</v>
      </c>
      <c r="C79" s="56"/>
      <c r="D79" s="53">
        <v>90.7</v>
      </c>
      <c r="E79" s="47"/>
      <c r="F79" s="2" t="str">
        <f t="shared" si="0"/>
        <v>13:49 - 14:03</v>
      </c>
      <c r="G79" s="3">
        <f t="shared" si="1"/>
        <v>0.5756944444444444</v>
      </c>
      <c r="H79" s="3">
        <f t="shared" si="2"/>
        <v>0.5854166666666667</v>
      </c>
      <c r="I79" s="5" t="str">
        <f t="shared" si="3"/>
        <v>2:09</v>
      </c>
      <c r="J79" s="4" t="str">
        <f t="shared" si="4"/>
        <v>2:23</v>
      </c>
    </row>
    <row r="80" spans="1:10" ht="12">
      <c r="A80" s="54"/>
      <c r="B80" s="68" t="s">
        <v>26</v>
      </c>
      <c r="C80" s="56" t="s">
        <v>78</v>
      </c>
      <c r="D80" s="53">
        <v>91.2</v>
      </c>
      <c r="E80" s="47"/>
      <c r="F80" s="2" t="str">
        <f t="shared" si="0"/>
        <v>13:50 - 14:04</v>
      </c>
      <c r="G80" s="3">
        <f t="shared" si="1"/>
        <v>0.5763888888888888</v>
      </c>
      <c r="H80" s="3">
        <f t="shared" si="2"/>
        <v>0.5861111111111111</v>
      </c>
      <c r="I80" s="5" t="str">
        <f t="shared" si="3"/>
        <v>2:10</v>
      </c>
      <c r="J80" s="4" t="str">
        <f t="shared" si="4"/>
        <v>2:24</v>
      </c>
    </row>
    <row r="81" spans="1:10" ht="12">
      <c r="A81" s="54"/>
      <c r="B81" s="72" t="s">
        <v>26</v>
      </c>
      <c r="C81" s="56" t="s">
        <v>79</v>
      </c>
      <c r="D81" s="53">
        <v>91.6</v>
      </c>
      <c r="E81" s="47"/>
      <c r="F81" s="2" t="str">
        <f t="shared" si="0"/>
        <v>13:50 - 14:04</v>
      </c>
      <c r="G81" s="3">
        <f t="shared" si="1"/>
        <v>0.5763888888888888</v>
      </c>
      <c r="H81" s="3">
        <f t="shared" si="2"/>
        <v>0.5861111111111111</v>
      </c>
      <c r="I81" s="5" t="str">
        <f t="shared" si="3"/>
        <v>2:10</v>
      </c>
      <c r="J81" s="4" t="str">
        <f t="shared" si="4"/>
        <v>2:24</v>
      </c>
    </row>
    <row r="82" spans="1:10" ht="12.75">
      <c r="A82" s="8" t="s">
        <v>30</v>
      </c>
      <c r="B82" s="79" t="s">
        <v>80</v>
      </c>
      <c r="C82" s="56"/>
      <c r="D82" s="53">
        <v>91.9</v>
      </c>
      <c r="E82" s="47"/>
      <c r="F82" s="2" t="str">
        <f t="shared" si="0"/>
        <v>13:51 - 14:05</v>
      </c>
      <c r="G82" s="3">
        <f t="shared" si="1"/>
        <v>0.5770833333333333</v>
      </c>
      <c r="H82" s="3">
        <f t="shared" si="2"/>
        <v>0.5868055555555556</v>
      </c>
      <c r="I82" s="5" t="str">
        <f t="shared" si="3"/>
        <v>2:11</v>
      </c>
      <c r="J82" s="4" t="str">
        <f t="shared" si="4"/>
        <v>2:25</v>
      </c>
    </row>
    <row r="83" spans="1:10" ht="12">
      <c r="A83" s="12" t="s">
        <v>33</v>
      </c>
      <c r="B83" s="72"/>
      <c r="C83" s="56" t="s">
        <v>81</v>
      </c>
      <c r="D83" s="53">
        <v>92.5</v>
      </c>
      <c r="E83" s="47"/>
      <c r="F83" s="2" t="str">
        <f t="shared" si="0"/>
        <v>13:52 - 14:06</v>
      </c>
      <c r="G83" s="3">
        <f t="shared" si="1"/>
        <v>0.5777777777777777</v>
      </c>
      <c r="H83" s="3">
        <f t="shared" si="2"/>
        <v>0.5875</v>
      </c>
      <c r="I83" s="5" t="str">
        <f t="shared" si="3"/>
        <v>2:12</v>
      </c>
      <c r="J83" s="4" t="str">
        <f t="shared" si="4"/>
        <v>2:26</v>
      </c>
    </row>
    <row r="84" spans="1:10" ht="12">
      <c r="A84" s="71"/>
      <c r="B84" s="72" t="s">
        <v>26</v>
      </c>
      <c r="C84" s="56" t="s">
        <v>28</v>
      </c>
      <c r="D84" s="53">
        <v>92.8</v>
      </c>
      <c r="E84" s="47"/>
      <c r="F84" s="2" t="str">
        <f t="shared" si="0"/>
        <v>13:52 - 14:06</v>
      </c>
      <c r="G84" s="3">
        <f t="shared" si="1"/>
        <v>0.5777777777777777</v>
      </c>
      <c r="H84" s="3">
        <f t="shared" si="2"/>
        <v>0.5875</v>
      </c>
      <c r="I84" s="5" t="str">
        <f t="shared" si="3"/>
        <v>2:12</v>
      </c>
      <c r="J84" s="4" t="str">
        <f t="shared" si="4"/>
        <v>2:26</v>
      </c>
    </row>
    <row r="85" spans="1:10" ht="12">
      <c r="A85" s="12" t="s">
        <v>34</v>
      </c>
      <c r="B85" s="72"/>
      <c r="C85" s="56"/>
      <c r="D85" s="53">
        <v>95</v>
      </c>
      <c r="E85" s="47"/>
      <c r="F85" s="2" t="str">
        <f t="shared" si="0"/>
        <v>13:55 - 14:10</v>
      </c>
      <c r="G85" s="3">
        <f t="shared" si="1"/>
        <v>0.5798611111111112</v>
      </c>
      <c r="H85" s="3">
        <f t="shared" si="2"/>
        <v>0.5902777777777778</v>
      </c>
      <c r="I85" s="5" t="str">
        <f t="shared" si="3"/>
        <v>2:15</v>
      </c>
      <c r="J85" s="4" t="str">
        <f t="shared" si="4"/>
        <v>2:30</v>
      </c>
    </row>
    <row r="86" spans="1:10" ht="12.75">
      <c r="A86" s="58" t="s">
        <v>31</v>
      </c>
      <c r="B86" s="11" t="s">
        <v>82</v>
      </c>
      <c r="C86" s="56" t="s">
        <v>83</v>
      </c>
      <c r="D86" s="53">
        <v>100.6</v>
      </c>
      <c r="E86" s="47"/>
      <c r="F86" s="2" t="str">
        <f t="shared" si="0"/>
        <v>14:03 - 14:18</v>
      </c>
      <c r="G86" s="3">
        <f t="shared" si="1"/>
        <v>0.5854166666666667</v>
      </c>
      <c r="H86" s="3">
        <f t="shared" si="2"/>
        <v>0.5958333333333333</v>
      </c>
      <c r="I86" s="5" t="str">
        <f t="shared" si="3"/>
        <v>2:23</v>
      </c>
      <c r="J86" s="4" t="str">
        <f t="shared" si="4"/>
        <v>2:38</v>
      </c>
    </row>
    <row r="87" spans="1:10" ht="12">
      <c r="A87" s="54"/>
      <c r="B87" s="72" t="s">
        <v>21</v>
      </c>
      <c r="C87" s="56" t="s">
        <v>20</v>
      </c>
      <c r="D87" s="53">
        <v>100.7</v>
      </c>
      <c r="E87" s="47"/>
      <c r="F87" s="2" t="str">
        <f t="shared" si="0"/>
        <v>14:03 - 14:19</v>
      </c>
      <c r="G87" s="3">
        <f t="shared" si="1"/>
        <v>0.5854166666666667</v>
      </c>
      <c r="H87" s="3">
        <f t="shared" si="2"/>
        <v>0.5965277777777778</v>
      </c>
      <c r="I87" s="5" t="str">
        <f t="shared" si="3"/>
        <v>2:23</v>
      </c>
      <c r="J87" s="4" t="str">
        <f t="shared" si="4"/>
        <v>2:39</v>
      </c>
    </row>
    <row r="88" spans="1:10" ht="12">
      <c r="A88" s="54"/>
      <c r="B88" s="72"/>
      <c r="C88" s="56" t="s">
        <v>84</v>
      </c>
      <c r="D88" s="53">
        <v>108.1</v>
      </c>
      <c r="E88" s="47"/>
      <c r="F88" s="2" t="str">
        <f t="shared" si="0"/>
        <v>14:14 - 14:30</v>
      </c>
      <c r="G88" s="3">
        <f t="shared" si="1"/>
        <v>0.5930555555555556</v>
      </c>
      <c r="H88" s="3">
        <f t="shared" si="2"/>
        <v>0.6041666666666666</v>
      </c>
      <c r="I88" s="5" t="str">
        <f t="shared" si="3"/>
        <v>2:34</v>
      </c>
      <c r="J88" s="4" t="str">
        <f t="shared" si="4"/>
        <v>2:50</v>
      </c>
    </row>
    <row r="89" spans="1:10" ht="12">
      <c r="A89" s="54"/>
      <c r="B89" s="72" t="s">
        <v>21</v>
      </c>
      <c r="C89" s="56" t="s">
        <v>20</v>
      </c>
      <c r="D89" s="53">
        <v>110.4</v>
      </c>
      <c r="E89" s="47"/>
      <c r="F89" s="2" t="str">
        <f t="shared" si="0"/>
        <v>14:17 - 14:34</v>
      </c>
      <c r="G89" s="3">
        <f t="shared" si="1"/>
        <v>0.5951388888888889</v>
      </c>
      <c r="H89" s="3">
        <f t="shared" si="2"/>
        <v>0.6069444444444444</v>
      </c>
      <c r="I89" s="5" t="str">
        <f t="shared" si="3"/>
        <v>2:37</v>
      </c>
      <c r="J89" s="4" t="str">
        <f t="shared" si="4"/>
        <v>2:54</v>
      </c>
    </row>
    <row r="90" spans="1:10" ht="12">
      <c r="A90" s="54"/>
      <c r="B90" s="72" t="s">
        <v>19</v>
      </c>
      <c r="C90" s="56" t="s">
        <v>20</v>
      </c>
      <c r="D90" s="53">
        <v>112.7</v>
      </c>
      <c r="E90" s="47"/>
      <c r="F90" s="2" t="str">
        <f t="shared" si="0"/>
        <v>14:21 - 14:37</v>
      </c>
      <c r="G90" s="3">
        <f t="shared" si="1"/>
        <v>0.5979166666666667</v>
      </c>
      <c r="H90" s="3">
        <f t="shared" si="2"/>
        <v>0.6090277777777777</v>
      </c>
      <c r="I90" s="5" t="str">
        <f t="shared" si="3"/>
        <v>2:41</v>
      </c>
      <c r="J90" s="4" t="str">
        <f t="shared" si="4"/>
        <v>2:57</v>
      </c>
    </row>
    <row r="91" spans="1:10" ht="12">
      <c r="A91" s="54"/>
      <c r="B91" s="72"/>
      <c r="C91" s="56" t="s">
        <v>85</v>
      </c>
      <c r="D91" s="53">
        <v>113.1</v>
      </c>
      <c r="E91" s="47"/>
      <c r="F91" s="2" t="str">
        <f t="shared" si="0"/>
        <v>14:21 - 14:38</v>
      </c>
      <c r="G91" s="3">
        <f t="shared" si="1"/>
        <v>0.5979166666666667</v>
      </c>
      <c r="H91" s="3">
        <f t="shared" si="2"/>
        <v>0.6097222222222223</v>
      </c>
      <c r="I91" s="5" t="str">
        <f t="shared" si="3"/>
        <v>2:41</v>
      </c>
      <c r="J91" s="4" t="str">
        <f t="shared" si="4"/>
        <v>2:58</v>
      </c>
    </row>
    <row r="92" spans="1:10" ht="12">
      <c r="A92" s="54"/>
      <c r="B92" s="72" t="s">
        <v>19</v>
      </c>
      <c r="C92" s="56" t="s">
        <v>20</v>
      </c>
      <c r="D92" s="53">
        <v>114.7</v>
      </c>
      <c r="E92" s="47"/>
      <c r="F92" s="2" t="str">
        <f t="shared" si="0"/>
        <v>14:23 - 14:41</v>
      </c>
      <c r="G92" s="3">
        <f t="shared" si="1"/>
        <v>0.5993055555555555</v>
      </c>
      <c r="H92" s="3">
        <f t="shared" si="2"/>
        <v>0.6118055555555555</v>
      </c>
      <c r="I92" s="5" t="str">
        <f t="shared" si="3"/>
        <v>2:43</v>
      </c>
      <c r="J92" s="4" t="str">
        <f t="shared" si="4"/>
        <v>3:01</v>
      </c>
    </row>
    <row r="93" spans="1:10" ht="12.75">
      <c r="A93" s="7"/>
      <c r="B93" s="57"/>
      <c r="C93" s="56" t="s">
        <v>86</v>
      </c>
      <c r="D93" s="53">
        <v>125.8</v>
      </c>
      <c r="E93" s="47"/>
      <c r="F93" s="2" t="str">
        <f t="shared" si="0"/>
        <v>14:39 - 14:58</v>
      </c>
      <c r="G93" s="3">
        <f t="shared" si="1"/>
        <v>0.6104166666666666</v>
      </c>
      <c r="H93" s="3">
        <f t="shared" si="2"/>
        <v>0.6236111111111111</v>
      </c>
      <c r="I93" s="5" t="str">
        <f t="shared" si="3"/>
        <v>2:59</v>
      </c>
      <c r="J93" s="4" t="str">
        <f t="shared" si="4"/>
        <v>3:18</v>
      </c>
    </row>
    <row r="94" spans="1:10" ht="12">
      <c r="A94" s="54"/>
      <c r="B94" s="72" t="s">
        <v>19</v>
      </c>
      <c r="C94" s="60" t="s">
        <v>28</v>
      </c>
      <c r="D94" s="53">
        <v>127.8</v>
      </c>
      <c r="E94" s="47"/>
      <c r="F94" s="2" t="str">
        <f t="shared" si="0"/>
        <v>14:42 - 15:01</v>
      </c>
      <c r="G94" s="3">
        <f t="shared" si="1"/>
        <v>0.6125</v>
      </c>
      <c r="H94" s="3">
        <f t="shared" si="2"/>
        <v>0.6256944444444444</v>
      </c>
      <c r="I94" s="5" t="str">
        <f t="shared" si="3"/>
        <v>3:02</v>
      </c>
      <c r="J94" s="4" t="str">
        <f t="shared" si="4"/>
        <v>3:21</v>
      </c>
    </row>
    <row r="95" spans="1:10" ht="12.75">
      <c r="A95" s="58" t="s">
        <v>31</v>
      </c>
      <c r="B95" s="80"/>
      <c r="C95" s="56" t="s">
        <v>87</v>
      </c>
      <c r="D95" s="53">
        <v>139.1</v>
      </c>
      <c r="E95" s="47"/>
      <c r="F95" s="2" t="str">
        <f t="shared" si="0"/>
        <v>14:58 - 15:19</v>
      </c>
      <c r="G95" s="3">
        <f t="shared" si="1"/>
        <v>0.6236111111111111</v>
      </c>
      <c r="H95" s="3">
        <f t="shared" si="2"/>
        <v>0.6381944444444444</v>
      </c>
      <c r="I95" s="5" t="str">
        <f t="shared" si="3"/>
        <v>3:18</v>
      </c>
      <c r="J95" s="4" t="str">
        <f t="shared" si="4"/>
        <v>3:39</v>
      </c>
    </row>
    <row r="96" spans="1:10" ht="12">
      <c r="A96" s="54"/>
      <c r="B96" s="68"/>
      <c r="C96" s="60" t="s">
        <v>88</v>
      </c>
      <c r="D96" s="53">
        <v>141.4</v>
      </c>
      <c r="E96" s="47"/>
      <c r="F96" s="2" t="str">
        <f t="shared" si="0"/>
        <v>15:02 - 15:23</v>
      </c>
      <c r="G96" s="3">
        <f t="shared" si="1"/>
        <v>0.6263888888888889</v>
      </c>
      <c r="H96" s="3">
        <f t="shared" si="2"/>
        <v>0.6409722222222223</v>
      </c>
      <c r="I96" s="5" t="str">
        <f t="shared" si="3"/>
        <v>3:22</v>
      </c>
      <c r="J96" s="4" t="str">
        <f t="shared" si="4"/>
        <v>3:43</v>
      </c>
    </row>
    <row r="97" spans="1:10" ht="12">
      <c r="A97" s="54"/>
      <c r="B97" s="72" t="s">
        <v>21</v>
      </c>
      <c r="C97" s="6" t="s">
        <v>20</v>
      </c>
      <c r="D97" s="53">
        <v>145.4</v>
      </c>
      <c r="E97" s="47"/>
      <c r="F97" s="2" t="str">
        <f t="shared" si="0"/>
        <v>15:07 - 15:29</v>
      </c>
      <c r="G97" s="3">
        <f t="shared" si="1"/>
        <v>0.6298611111111111</v>
      </c>
      <c r="H97" s="3">
        <f t="shared" si="2"/>
        <v>0.6451388888888889</v>
      </c>
      <c r="I97" s="5" t="str">
        <f t="shared" si="3"/>
        <v>3:27</v>
      </c>
      <c r="J97" s="4" t="str">
        <f t="shared" si="4"/>
        <v>3:49</v>
      </c>
    </row>
    <row r="98" spans="1:10" ht="12">
      <c r="A98" s="54"/>
      <c r="B98" s="68"/>
      <c r="C98" s="60" t="s">
        <v>89</v>
      </c>
      <c r="D98" s="53">
        <v>151.9</v>
      </c>
      <c r="E98" s="47"/>
      <c r="F98" s="2" t="str">
        <f t="shared" si="0"/>
        <v>15:17 - 15:39</v>
      </c>
      <c r="G98" s="3">
        <f t="shared" si="1"/>
        <v>0.6368055555555555</v>
      </c>
      <c r="H98" s="3">
        <f t="shared" si="2"/>
        <v>0.6520833333333333</v>
      </c>
      <c r="I98" s="5" t="str">
        <f t="shared" si="3"/>
        <v>3:37</v>
      </c>
      <c r="J98" s="4" t="str">
        <f t="shared" si="4"/>
        <v>3:59</v>
      </c>
    </row>
    <row r="99" spans="1:10" ht="12">
      <c r="A99" s="54"/>
      <c r="B99" s="72"/>
      <c r="C99" s="56" t="s">
        <v>90</v>
      </c>
      <c r="D99" s="53">
        <v>157.9</v>
      </c>
      <c r="E99" s="47"/>
      <c r="F99" s="2" t="str">
        <f t="shared" si="0"/>
        <v>15:25 - 15:49</v>
      </c>
      <c r="G99" s="3">
        <f t="shared" si="1"/>
        <v>0.6423611111111112</v>
      </c>
      <c r="H99" s="3">
        <f t="shared" si="2"/>
        <v>0.6590277777777778</v>
      </c>
      <c r="I99" s="5" t="str">
        <f t="shared" si="3"/>
        <v>3:45</v>
      </c>
      <c r="J99" s="4" t="str">
        <f t="shared" si="4"/>
        <v>4:09</v>
      </c>
    </row>
    <row r="100" spans="1:10" ht="12">
      <c r="A100" s="54"/>
      <c r="B100" s="72"/>
      <c r="C100" s="56" t="s">
        <v>91</v>
      </c>
      <c r="D100" s="53">
        <v>166.6</v>
      </c>
      <c r="E100" s="47"/>
      <c r="F100" s="2" t="str">
        <f t="shared" si="0"/>
        <v>15:38 - 16:03</v>
      </c>
      <c r="G100" s="3">
        <f t="shared" si="1"/>
        <v>0.6513888888888889</v>
      </c>
      <c r="H100" s="3">
        <f t="shared" si="2"/>
        <v>0.66875</v>
      </c>
      <c r="I100" s="5" t="str">
        <f t="shared" si="3"/>
        <v>3:58</v>
      </c>
      <c r="J100" s="4" t="str">
        <f t="shared" si="4"/>
        <v>4:23</v>
      </c>
    </row>
    <row r="101" spans="1:10" ht="12.75">
      <c r="A101" s="8" t="s">
        <v>30</v>
      </c>
      <c r="B101" s="80" t="s">
        <v>92</v>
      </c>
      <c r="C101" s="56"/>
      <c r="D101" s="53">
        <v>167.5</v>
      </c>
      <c r="E101" s="47"/>
      <c r="F101" s="2" t="str">
        <f t="shared" si="0"/>
        <v>15:39 - 16:04</v>
      </c>
      <c r="G101" s="3">
        <f t="shared" si="1"/>
        <v>0.6520833333333333</v>
      </c>
      <c r="H101" s="3">
        <f t="shared" si="2"/>
        <v>0.6694444444444445</v>
      </c>
      <c r="I101" s="5" t="str">
        <f t="shared" si="3"/>
        <v>3:59</v>
      </c>
      <c r="J101" s="4" t="str">
        <f t="shared" si="4"/>
        <v>4:24</v>
      </c>
    </row>
    <row r="102" spans="1:10" ht="12">
      <c r="A102" s="54"/>
      <c r="B102" s="72" t="s">
        <v>21</v>
      </c>
      <c r="C102" s="6" t="s">
        <v>20</v>
      </c>
      <c r="D102" s="53">
        <v>172</v>
      </c>
      <c r="E102" s="47"/>
      <c r="F102" s="2" t="str">
        <f t="shared" si="0"/>
        <v>15:45 - 16:11</v>
      </c>
      <c r="G102" s="3">
        <f t="shared" si="1"/>
        <v>0.65625</v>
      </c>
      <c r="H102" s="3">
        <f t="shared" si="2"/>
        <v>0.6743055555555555</v>
      </c>
      <c r="I102" s="5" t="str">
        <f t="shared" si="3"/>
        <v>4:05</v>
      </c>
      <c r="J102" s="4" t="str">
        <f t="shared" si="4"/>
        <v>4:31</v>
      </c>
    </row>
    <row r="103" spans="1:10" ht="24.75">
      <c r="A103" s="54"/>
      <c r="B103" s="72"/>
      <c r="C103" s="6" t="s">
        <v>93</v>
      </c>
      <c r="D103" s="53">
        <v>172.1</v>
      </c>
      <c r="E103" s="47"/>
      <c r="F103" s="2" t="str">
        <f t="shared" si="0"/>
        <v>15:45 - 16:11</v>
      </c>
      <c r="G103" s="3">
        <f t="shared" si="1"/>
        <v>0.65625</v>
      </c>
      <c r="H103" s="3">
        <f t="shared" si="2"/>
        <v>0.6743055555555555</v>
      </c>
      <c r="I103" s="5" t="str">
        <f t="shared" si="3"/>
        <v>4:05</v>
      </c>
      <c r="J103" s="4" t="str">
        <f t="shared" si="4"/>
        <v>4:31</v>
      </c>
    </row>
    <row r="104" spans="1:10" ht="12">
      <c r="A104" s="54"/>
      <c r="B104" s="68" t="s">
        <v>19</v>
      </c>
      <c r="C104" s="6" t="s">
        <v>20</v>
      </c>
      <c r="D104" s="53">
        <v>172.3</v>
      </c>
      <c r="E104" s="47"/>
      <c r="F104" s="2" t="str">
        <f t="shared" si="0"/>
        <v>15:46 - 16:12</v>
      </c>
      <c r="G104" s="3">
        <f t="shared" si="1"/>
        <v>0.6569444444444444</v>
      </c>
      <c r="H104" s="3">
        <f t="shared" si="2"/>
        <v>0.675</v>
      </c>
      <c r="I104" s="5" t="str">
        <f t="shared" si="3"/>
        <v>4:06</v>
      </c>
      <c r="J104" s="4" t="str">
        <f t="shared" si="4"/>
        <v>4:32</v>
      </c>
    </row>
    <row r="105" spans="1:10" ht="12">
      <c r="A105" s="54"/>
      <c r="B105" s="68"/>
      <c r="C105" s="56" t="s">
        <v>94</v>
      </c>
      <c r="D105" s="53">
        <v>173.4</v>
      </c>
      <c r="E105" s="47"/>
      <c r="F105" s="2" t="str">
        <f t="shared" si="0"/>
        <v>15:47 - 16:13</v>
      </c>
      <c r="G105" s="3">
        <f t="shared" si="1"/>
        <v>0.6576388888888889</v>
      </c>
      <c r="H105" s="3">
        <f t="shared" si="2"/>
        <v>0.6756944444444444</v>
      </c>
      <c r="I105" s="5" t="str">
        <f t="shared" si="3"/>
        <v>4:07</v>
      </c>
      <c r="J105" s="4" t="str">
        <f t="shared" si="4"/>
        <v>4:33</v>
      </c>
    </row>
    <row r="106" spans="1:10" ht="12">
      <c r="A106" s="54"/>
      <c r="B106" s="68" t="s">
        <v>36</v>
      </c>
      <c r="C106" s="56"/>
      <c r="D106" s="53">
        <v>174</v>
      </c>
      <c r="E106" s="47"/>
      <c r="F106" s="2" t="str">
        <f t="shared" si="0"/>
        <v>15:48 - 16:14</v>
      </c>
      <c r="G106" s="3">
        <f t="shared" si="1"/>
        <v>0.6583333333333333</v>
      </c>
      <c r="H106" s="3">
        <f t="shared" si="2"/>
        <v>0.6763888888888889</v>
      </c>
      <c r="I106" s="5" t="str">
        <f t="shared" si="3"/>
        <v>4:08</v>
      </c>
      <c r="J106" s="4" t="str">
        <f t="shared" si="4"/>
        <v>4:34</v>
      </c>
    </row>
    <row r="107" spans="1:10" ht="12">
      <c r="A107" s="54"/>
      <c r="B107" s="72" t="s">
        <v>26</v>
      </c>
      <c r="C107" s="56" t="s">
        <v>28</v>
      </c>
      <c r="D107" s="53">
        <v>174.6</v>
      </c>
      <c r="E107" s="47"/>
      <c r="F107" s="2" t="str">
        <f t="shared" si="0"/>
        <v>15:49 - 16:15</v>
      </c>
      <c r="G107" s="3">
        <f t="shared" si="1"/>
        <v>0.6590277777777778</v>
      </c>
      <c r="H107" s="3">
        <f t="shared" si="2"/>
        <v>0.6770833333333333</v>
      </c>
      <c r="I107" s="5" t="str">
        <f t="shared" si="3"/>
        <v>4:09</v>
      </c>
      <c r="J107" s="4" t="str">
        <f t="shared" si="4"/>
        <v>4:35</v>
      </c>
    </row>
    <row r="108" spans="1:10" ht="12">
      <c r="A108" s="54"/>
      <c r="B108" s="72" t="s">
        <v>21</v>
      </c>
      <c r="C108" s="6" t="s">
        <v>20</v>
      </c>
      <c r="D108" s="53">
        <v>175.3</v>
      </c>
      <c r="E108" s="47"/>
      <c r="F108" s="2" t="str">
        <f t="shared" si="0"/>
        <v>15:50 - 16:16</v>
      </c>
      <c r="G108" s="3">
        <f t="shared" si="1"/>
        <v>0.6597222222222222</v>
      </c>
      <c r="H108" s="3">
        <f t="shared" si="2"/>
        <v>0.6777777777777778</v>
      </c>
      <c r="I108" s="5" t="str">
        <f t="shared" si="3"/>
        <v>4:10</v>
      </c>
      <c r="J108" s="4" t="str">
        <f t="shared" si="4"/>
        <v>4:36</v>
      </c>
    </row>
    <row r="109" spans="1:10" ht="12">
      <c r="A109" s="54"/>
      <c r="B109" s="68"/>
      <c r="C109" s="56" t="s">
        <v>95</v>
      </c>
      <c r="D109" s="53">
        <v>176.6</v>
      </c>
      <c r="E109" s="47"/>
      <c r="F109" s="2" t="str">
        <f t="shared" si="0"/>
        <v>15:52 - 16:18</v>
      </c>
      <c r="G109" s="3">
        <f t="shared" si="1"/>
        <v>0.6611111111111111</v>
      </c>
      <c r="H109" s="3">
        <f t="shared" si="2"/>
        <v>0.6791666666666667</v>
      </c>
      <c r="I109" s="5" t="str">
        <f t="shared" si="3"/>
        <v>4:12</v>
      </c>
      <c r="J109" s="4" t="str">
        <f t="shared" si="4"/>
        <v>4:38</v>
      </c>
    </row>
    <row r="110" spans="1:10" ht="12">
      <c r="A110" s="54"/>
      <c r="B110" s="68"/>
      <c r="C110" s="56" t="s">
        <v>96</v>
      </c>
      <c r="D110" s="53">
        <v>178.5</v>
      </c>
      <c r="E110" s="47"/>
      <c r="F110" s="2" t="str">
        <f t="shared" si="0"/>
        <v>15:55 - 16:21</v>
      </c>
      <c r="G110" s="3">
        <f t="shared" si="1"/>
        <v>0.6631944444444444</v>
      </c>
      <c r="H110" s="3">
        <f t="shared" si="2"/>
        <v>0.68125</v>
      </c>
      <c r="I110" s="5" t="str">
        <f t="shared" si="3"/>
        <v>4:15</v>
      </c>
      <c r="J110" s="4" t="str">
        <f t="shared" si="4"/>
        <v>4:41</v>
      </c>
    </row>
    <row r="111" spans="1:10" ht="12">
      <c r="A111" s="54"/>
      <c r="B111" s="72" t="s">
        <v>26</v>
      </c>
      <c r="C111" s="6" t="s">
        <v>20</v>
      </c>
      <c r="D111" s="53">
        <v>180.9</v>
      </c>
      <c r="E111" s="47"/>
      <c r="F111" s="2" t="str">
        <f t="shared" si="0"/>
        <v>15:58 - 16:25</v>
      </c>
      <c r="G111" s="3">
        <f t="shared" si="1"/>
        <v>0.6652777777777777</v>
      </c>
      <c r="H111" s="3">
        <f t="shared" si="2"/>
        <v>0.6840277777777778</v>
      </c>
      <c r="I111" s="5" t="str">
        <f t="shared" si="3"/>
        <v>4:18</v>
      </c>
      <c r="J111" s="4" t="str">
        <f t="shared" si="4"/>
        <v>4:45</v>
      </c>
    </row>
    <row r="112" spans="1:10" ht="12">
      <c r="A112" s="54"/>
      <c r="B112" s="68"/>
      <c r="C112" s="56" t="s">
        <v>97</v>
      </c>
      <c r="D112" s="53">
        <v>182.9</v>
      </c>
      <c r="E112" s="47"/>
      <c r="F112" s="2" t="str">
        <f t="shared" si="0"/>
        <v>16:01 - 16:28</v>
      </c>
      <c r="G112" s="3">
        <f t="shared" si="1"/>
        <v>0.6673611111111111</v>
      </c>
      <c r="H112" s="3">
        <f t="shared" si="2"/>
        <v>0.6861111111111111</v>
      </c>
      <c r="I112" s="5" t="str">
        <f t="shared" si="3"/>
        <v>4:21</v>
      </c>
      <c r="J112" s="4" t="str">
        <f t="shared" si="4"/>
        <v>4:48</v>
      </c>
    </row>
    <row r="113" spans="1:10" ht="12">
      <c r="A113" s="74"/>
      <c r="B113" s="81"/>
      <c r="C113" s="56" t="s">
        <v>98</v>
      </c>
      <c r="D113" s="53">
        <v>184.8</v>
      </c>
      <c r="E113" s="47"/>
      <c r="F113" s="2" t="str">
        <f t="shared" si="0"/>
        <v>16:04 - 16:31</v>
      </c>
      <c r="G113" s="3">
        <f t="shared" si="1"/>
        <v>0.6694444444444445</v>
      </c>
      <c r="H113" s="3">
        <f t="shared" si="2"/>
        <v>0.6881944444444444</v>
      </c>
      <c r="I113" s="5" t="str">
        <f t="shared" si="3"/>
        <v>4:24</v>
      </c>
      <c r="J113" s="4" t="str">
        <f t="shared" si="4"/>
        <v>4:51</v>
      </c>
    </row>
    <row r="114" spans="1:10" ht="12">
      <c r="A114" s="54"/>
      <c r="B114" s="81"/>
      <c r="C114" s="56" t="s">
        <v>99</v>
      </c>
      <c r="D114" s="53">
        <v>184.8</v>
      </c>
      <c r="E114" s="47"/>
      <c r="F114" s="2" t="str">
        <f t="shared" si="0"/>
        <v>16:04 - 16:31</v>
      </c>
      <c r="G114" s="3">
        <f t="shared" si="1"/>
        <v>0.6694444444444445</v>
      </c>
      <c r="H114" s="3">
        <f t="shared" si="2"/>
        <v>0.6881944444444444</v>
      </c>
      <c r="I114" s="5" t="str">
        <f t="shared" si="3"/>
        <v>4:24</v>
      </c>
      <c r="J114" s="4" t="str">
        <f t="shared" si="4"/>
        <v>4:51</v>
      </c>
    </row>
    <row r="115" spans="1:10" ht="12">
      <c r="A115" s="54"/>
      <c r="B115" s="68" t="s">
        <v>19</v>
      </c>
      <c r="C115" s="56" t="s">
        <v>28</v>
      </c>
      <c r="D115" s="53">
        <v>185.2</v>
      </c>
      <c r="E115" s="47"/>
      <c r="F115" s="2" t="str">
        <f t="shared" si="0"/>
        <v>16:04 - 16:32</v>
      </c>
      <c r="G115" s="3">
        <f t="shared" si="1"/>
        <v>0.6694444444444445</v>
      </c>
      <c r="H115" s="3">
        <f t="shared" si="2"/>
        <v>0.6888888888888889</v>
      </c>
      <c r="I115" s="5" t="str">
        <f t="shared" si="3"/>
        <v>4:24</v>
      </c>
      <c r="J115" s="4" t="str">
        <f t="shared" si="4"/>
        <v>4:52</v>
      </c>
    </row>
    <row r="116" spans="1:10" ht="12">
      <c r="A116" s="54"/>
      <c r="B116" s="82"/>
      <c r="C116" s="56" t="s">
        <v>100</v>
      </c>
      <c r="D116" s="53">
        <v>185.2</v>
      </c>
      <c r="E116" s="47"/>
      <c r="F116" s="2" t="str">
        <f t="shared" si="0"/>
        <v>16:04 - 16:32</v>
      </c>
      <c r="G116" s="3">
        <f t="shared" si="1"/>
        <v>0.6694444444444445</v>
      </c>
      <c r="H116" s="3">
        <f t="shared" si="2"/>
        <v>0.6888888888888889</v>
      </c>
      <c r="I116" s="5" t="str">
        <f t="shared" si="3"/>
        <v>4:24</v>
      </c>
      <c r="J116" s="4" t="str">
        <f t="shared" si="4"/>
        <v>4:52</v>
      </c>
    </row>
    <row r="117" spans="1:10" ht="12.75">
      <c r="A117" s="7"/>
      <c r="B117" s="81" t="s">
        <v>26</v>
      </c>
      <c r="C117" s="56" t="s">
        <v>28</v>
      </c>
      <c r="D117" s="53">
        <v>185.5</v>
      </c>
      <c r="E117" s="47"/>
      <c r="F117" s="2" t="str">
        <f t="shared" si="0"/>
        <v>16:05 - 16:32</v>
      </c>
      <c r="G117" s="3">
        <f t="shared" si="1"/>
        <v>0.6701388888888888</v>
      </c>
      <c r="H117" s="3">
        <f t="shared" si="2"/>
        <v>0.6888888888888889</v>
      </c>
      <c r="I117" s="5" t="str">
        <f t="shared" si="3"/>
        <v>4:25</v>
      </c>
      <c r="J117" s="4" t="str">
        <f t="shared" si="4"/>
        <v>4:52</v>
      </c>
    </row>
    <row r="118" spans="1:10" ht="12">
      <c r="A118" s="54"/>
      <c r="B118" s="81"/>
      <c r="C118" s="6" t="s">
        <v>101</v>
      </c>
      <c r="D118" s="53">
        <v>185.5</v>
      </c>
      <c r="E118" s="47"/>
      <c r="F118" s="2" t="str">
        <f t="shared" si="0"/>
        <v>16:05 - 16:32</v>
      </c>
      <c r="G118" s="3">
        <f t="shared" si="1"/>
        <v>0.6701388888888888</v>
      </c>
      <c r="H118" s="3">
        <f t="shared" si="2"/>
        <v>0.6888888888888889</v>
      </c>
      <c r="I118" s="5" t="str">
        <f t="shared" si="3"/>
        <v>4:25</v>
      </c>
      <c r="J118" s="4" t="str">
        <f t="shared" si="4"/>
        <v>4:52</v>
      </c>
    </row>
    <row r="119" spans="1:10" ht="12">
      <c r="A119" s="54"/>
      <c r="B119" s="72" t="s">
        <v>26</v>
      </c>
      <c r="C119" s="6" t="s">
        <v>20</v>
      </c>
      <c r="D119" s="53">
        <v>185.8</v>
      </c>
      <c r="E119" s="47"/>
      <c r="F119" s="2" t="str">
        <f t="shared" si="0"/>
        <v>16:05 - 16:33</v>
      </c>
      <c r="G119" s="3">
        <f t="shared" si="1"/>
        <v>0.6701388888888888</v>
      </c>
      <c r="H119" s="3">
        <f t="shared" si="2"/>
        <v>0.6895833333333333</v>
      </c>
      <c r="I119" s="5" t="str">
        <f t="shared" si="3"/>
        <v>4:25</v>
      </c>
      <c r="J119" s="4" t="str">
        <f t="shared" si="4"/>
        <v>4:53</v>
      </c>
    </row>
    <row r="120" spans="1:10" ht="14.25" customHeight="1">
      <c r="A120" s="7"/>
      <c r="B120" s="68" t="s">
        <v>19</v>
      </c>
      <c r="C120" s="56" t="s">
        <v>102</v>
      </c>
      <c r="D120" s="53">
        <v>186.2</v>
      </c>
      <c r="E120" s="47"/>
      <c r="F120" s="2" t="str">
        <f t="shared" si="0"/>
        <v>16:06 - 16:34</v>
      </c>
      <c r="G120" s="3">
        <f t="shared" si="1"/>
        <v>0.6708333333333334</v>
      </c>
      <c r="H120" s="3">
        <f t="shared" si="2"/>
        <v>0.6902777777777778</v>
      </c>
      <c r="I120" s="5" t="str">
        <f t="shared" si="3"/>
        <v>4:26</v>
      </c>
      <c r="J120" s="4" t="str">
        <f t="shared" si="4"/>
        <v>4:54</v>
      </c>
    </row>
    <row r="121" spans="1:10" ht="12.75">
      <c r="A121" s="8" t="s">
        <v>30</v>
      </c>
      <c r="B121" s="80"/>
      <c r="C121" s="56" t="s">
        <v>103</v>
      </c>
      <c r="D121" s="53">
        <v>186.6</v>
      </c>
      <c r="E121" s="47"/>
      <c r="F121" s="2" t="str">
        <f t="shared" si="0"/>
        <v>16:06 - 16:34</v>
      </c>
      <c r="G121" s="3">
        <f t="shared" si="1"/>
        <v>0.6708333333333334</v>
      </c>
      <c r="H121" s="3">
        <f t="shared" si="2"/>
        <v>0.6902777777777778</v>
      </c>
      <c r="I121" s="5" t="str">
        <f t="shared" si="3"/>
        <v>4:26</v>
      </c>
      <c r="J121" s="4" t="str">
        <f t="shared" si="4"/>
        <v>4:54</v>
      </c>
    </row>
    <row r="122" spans="1:10" ht="12.75" customHeight="1">
      <c r="A122" s="13" t="s">
        <v>38</v>
      </c>
      <c r="B122" s="14"/>
      <c r="C122" s="56" t="s">
        <v>104</v>
      </c>
      <c r="D122" s="53">
        <v>186.7</v>
      </c>
      <c r="E122" s="47"/>
      <c r="F122" s="2" t="str">
        <f t="shared" si="0"/>
        <v>16:06 - 16:34</v>
      </c>
      <c r="G122" s="3">
        <f t="shared" si="1"/>
        <v>0.6708333333333334</v>
      </c>
      <c r="H122" s="3">
        <f t="shared" si="2"/>
        <v>0.6902777777777778</v>
      </c>
      <c r="I122" s="5" t="str">
        <f t="shared" si="3"/>
        <v>4:26</v>
      </c>
      <c r="J122" s="4" t="str">
        <f t="shared" si="4"/>
        <v>4:54</v>
      </c>
    </row>
    <row r="123" spans="1:10" ht="15" customHeight="1">
      <c r="A123" s="54"/>
      <c r="B123" s="68" t="s">
        <v>19</v>
      </c>
      <c r="C123" s="6" t="s">
        <v>105</v>
      </c>
      <c r="D123" s="53">
        <v>186.9</v>
      </c>
      <c r="E123" s="47"/>
      <c r="F123" s="2" t="str">
        <f t="shared" si="0"/>
        <v>16:07 - 16:35</v>
      </c>
      <c r="G123" s="3">
        <f t="shared" si="1"/>
        <v>0.6715277777777777</v>
      </c>
      <c r="H123" s="3">
        <f t="shared" si="2"/>
        <v>0.6909722222222222</v>
      </c>
      <c r="I123" s="5" t="str">
        <f t="shared" si="3"/>
        <v>4:27</v>
      </c>
      <c r="J123" s="4" t="str">
        <f t="shared" si="4"/>
        <v>4:55</v>
      </c>
    </row>
    <row r="124" spans="1:10" ht="12">
      <c r="A124" s="54"/>
      <c r="B124" s="68" t="s">
        <v>21</v>
      </c>
      <c r="C124" s="6" t="s">
        <v>20</v>
      </c>
      <c r="D124" s="53">
        <v>187.2</v>
      </c>
      <c r="E124" s="47"/>
      <c r="F124" s="2" t="str">
        <f t="shared" si="0"/>
        <v>16:07 - 16:35</v>
      </c>
      <c r="G124" s="3">
        <f t="shared" si="1"/>
        <v>0.6715277777777777</v>
      </c>
      <c r="H124" s="3">
        <f t="shared" si="2"/>
        <v>0.6909722222222222</v>
      </c>
      <c r="I124" s="5" t="str">
        <f t="shared" si="3"/>
        <v>4:27</v>
      </c>
      <c r="J124" s="4" t="str">
        <f t="shared" si="4"/>
        <v>4:55</v>
      </c>
    </row>
    <row r="125" spans="1:10" ht="12">
      <c r="A125" s="54"/>
      <c r="B125" s="68" t="s">
        <v>19</v>
      </c>
      <c r="C125" s="6" t="s">
        <v>106</v>
      </c>
      <c r="D125" s="53">
        <v>187.3</v>
      </c>
      <c r="E125" s="47"/>
      <c r="F125" s="2" t="str">
        <f t="shared" si="0"/>
        <v>16:07 - 16:35</v>
      </c>
      <c r="G125" s="3">
        <f t="shared" si="1"/>
        <v>0.6715277777777777</v>
      </c>
      <c r="H125" s="3">
        <f t="shared" si="2"/>
        <v>0.6909722222222222</v>
      </c>
      <c r="I125" s="5" t="str">
        <f t="shared" si="3"/>
        <v>4:27</v>
      </c>
      <c r="J125" s="4" t="str">
        <f t="shared" si="4"/>
        <v>4:55</v>
      </c>
    </row>
    <row r="126" spans="1:10" ht="12">
      <c r="A126" s="54"/>
      <c r="B126" s="68" t="s">
        <v>21</v>
      </c>
      <c r="C126" s="6" t="s">
        <v>107</v>
      </c>
      <c r="D126" s="53">
        <v>188</v>
      </c>
      <c r="E126" s="47"/>
      <c r="F126" s="2" t="str">
        <f t="shared" si="0"/>
        <v>16:08 - 16:36</v>
      </c>
      <c r="G126" s="3">
        <f t="shared" si="1"/>
        <v>0.6722222222222223</v>
      </c>
      <c r="H126" s="3">
        <f t="shared" si="2"/>
        <v>0.6916666666666667</v>
      </c>
      <c r="I126" s="5" t="str">
        <f t="shared" si="3"/>
        <v>4:28</v>
      </c>
      <c r="J126" s="4" t="str">
        <f t="shared" si="4"/>
        <v>4:56</v>
      </c>
    </row>
    <row r="127" spans="1:10" ht="12">
      <c r="A127" s="54"/>
      <c r="B127" s="68" t="s">
        <v>19</v>
      </c>
      <c r="C127" s="56" t="s">
        <v>108</v>
      </c>
      <c r="D127" s="53">
        <v>188.2</v>
      </c>
      <c r="E127" s="47"/>
      <c r="F127" s="2" t="str">
        <f t="shared" si="0"/>
        <v>16:08 - 16:37</v>
      </c>
      <c r="G127" s="3">
        <f t="shared" si="1"/>
        <v>0.6722222222222223</v>
      </c>
      <c r="H127" s="3">
        <f t="shared" si="2"/>
        <v>0.6923611111111111</v>
      </c>
      <c r="I127" s="5" t="str">
        <f t="shared" si="3"/>
        <v>4:28</v>
      </c>
      <c r="J127" s="4" t="str">
        <f t="shared" si="4"/>
        <v>4:57</v>
      </c>
    </row>
    <row r="128" spans="1:10" ht="12">
      <c r="A128" s="54"/>
      <c r="B128" s="72" t="s">
        <v>26</v>
      </c>
      <c r="C128" s="56" t="s">
        <v>20</v>
      </c>
      <c r="D128" s="53">
        <v>189.1</v>
      </c>
      <c r="E128" s="47"/>
      <c r="F128" s="2" t="str">
        <f t="shared" si="0"/>
        <v>16:10 - 16:38</v>
      </c>
      <c r="G128" s="3">
        <f t="shared" si="1"/>
        <v>0.6736111111111112</v>
      </c>
      <c r="H128" s="3">
        <f t="shared" si="2"/>
        <v>0.6930555555555555</v>
      </c>
      <c r="I128" s="5" t="str">
        <f t="shared" si="3"/>
        <v>4:30</v>
      </c>
      <c r="J128" s="4" t="str">
        <f t="shared" si="4"/>
        <v>4:58</v>
      </c>
    </row>
    <row r="129" spans="1:10" ht="12.75">
      <c r="A129" s="7"/>
      <c r="B129" s="68"/>
      <c r="C129" s="56" t="s">
        <v>109</v>
      </c>
      <c r="D129" s="53">
        <v>190.8</v>
      </c>
      <c r="E129" s="47"/>
      <c r="F129" s="2" t="str">
        <f t="shared" si="0"/>
        <v>16:12 - 16:41</v>
      </c>
      <c r="G129" s="3">
        <f t="shared" si="1"/>
        <v>0.675</v>
      </c>
      <c r="H129" s="3">
        <f t="shared" si="2"/>
        <v>0.6951388888888889</v>
      </c>
      <c r="I129" s="5" t="str">
        <f t="shared" si="3"/>
        <v>4:32</v>
      </c>
      <c r="J129" s="4" t="str">
        <f t="shared" si="4"/>
        <v>5:01</v>
      </c>
    </row>
    <row r="130" spans="1:10" ht="12">
      <c r="A130" s="54"/>
      <c r="B130" s="68" t="s">
        <v>110</v>
      </c>
      <c r="C130" s="56" t="s">
        <v>111</v>
      </c>
      <c r="D130" s="53">
        <v>191.5</v>
      </c>
      <c r="E130" s="47"/>
      <c r="F130" s="2" t="str">
        <f t="shared" si="0"/>
        <v>16:13 - 16:42</v>
      </c>
      <c r="G130" s="3">
        <f t="shared" si="1"/>
        <v>0.6756944444444444</v>
      </c>
      <c r="H130" s="3">
        <f t="shared" si="2"/>
        <v>0.6958333333333333</v>
      </c>
      <c r="I130" s="5" t="str">
        <f t="shared" si="3"/>
        <v>4:33</v>
      </c>
      <c r="J130" s="4" t="str">
        <f t="shared" si="4"/>
        <v>5:02</v>
      </c>
    </row>
    <row r="131" spans="1:10" ht="12">
      <c r="A131" s="54"/>
      <c r="B131" s="68" t="s">
        <v>32</v>
      </c>
      <c r="C131" s="6" t="s">
        <v>20</v>
      </c>
      <c r="D131" s="53">
        <v>192.6</v>
      </c>
      <c r="E131" s="47"/>
      <c r="F131" s="2" t="str">
        <f t="shared" si="0"/>
        <v>16:15 - 16:44</v>
      </c>
      <c r="G131" s="3">
        <f t="shared" si="1"/>
        <v>0.6770833333333333</v>
      </c>
      <c r="H131" s="3">
        <f t="shared" si="2"/>
        <v>0.6972222222222222</v>
      </c>
      <c r="I131" s="5" t="str">
        <f t="shared" si="3"/>
        <v>4:35</v>
      </c>
      <c r="J131" s="4" t="str">
        <f t="shared" si="4"/>
        <v>5:04</v>
      </c>
    </row>
    <row r="132" spans="1:10" ht="12">
      <c r="A132" s="54"/>
      <c r="B132" s="72"/>
      <c r="C132" s="56" t="s">
        <v>98</v>
      </c>
      <c r="D132" s="53">
        <v>194.7</v>
      </c>
      <c r="E132" s="47"/>
      <c r="F132" s="2" t="str">
        <f t="shared" si="0"/>
        <v>16:18 - 16:47</v>
      </c>
      <c r="G132" s="3">
        <f t="shared" si="1"/>
        <v>0.6791666666666667</v>
      </c>
      <c r="H132" s="3">
        <f t="shared" si="2"/>
        <v>0.6993055555555555</v>
      </c>
      <c r="I132" s="5" t="str">
        <f t="shared" si="3"/>
        <v>4:38</v>
      </c>
      <c r="J132" s="4" t="str">
        <f t="shared" si="4"/>
        <v>5:07</v>
      </c>
    </row>
    <row r="133" spans="1:10" ht="12">
      <c r="A133" s="54"/>
      <c r="B133" s="72"/>
      <c r="C133" s="56" t="s">
        <v>112</v>
      </c>
      <c r="D133" s="53">
        <v>194.7</v>
      </c>
      <c r="E133" s="47"/>
      <c r="F133" s="2" t="str">
        <f t="shared" si="0"/>
        <v>16:18 - 16:47</v>
      </c>
      <c r="G133" s="3">
        <f t="shared" si="1"/>
        <v>0.6791666666666667</v>
      </c>
      <c r="H133" s="3">
        <f t="shared" si="2"/>
        <v>0.6993055555555555</v>
      </c>
      <c r="I133" s="5" t="str">
        <f t="shared" si="3"/>
        <v>4:38</v>
      </c>
      <c r="J133" s="4" t="str">
        <f t="shared" si="4"/>
        <v>5:07</v>
      </c>
    </row>
    <row r="134" spans="1:10" ht="12">
      <c r="A134" s="54"/>
      <c r="B134" s="72" t="s">
        <v>26</v>
      </c>
      <c r="C134" s="56" t="s">
        <v>102</v>
      </c>
      <c r="D134" s="53">
        <v>196.4</v>
      </c>
      <c r="E134" s="47"/>
      <c r="F134" s="2" t="str">
        <f t="shared" si="0"/>
        <v>16:20 - 16:50</v>
      </c>
      <c r="G134" s="3">
        <f t="shared" si="1"/>
        <v>0.6805555555555556</v>
      </c>
      <c r="H134" s="3">
        <f t="shared" si="2"/>
        <v>0.7013888888888888</v>
      </c>
      <c r="I134" s="5" t="str">
        <f t="shared" si="3"/>
        <v>4:40</v>
      </c>
      <c r="J134" s="4" t="str">
        <f t="shared" si="4"/>
        <v>5:10</v>
      </c>
    </row>
    <row r="135" spans="1:10" ht="12.75">
      <c r="A135" s="13" t="s">
        <v>39</v>
      </c>
      <c r="B135" s="14"/>
      <c r="C135" s="56" t="s">
        <v>103</v>
      </c>
      <c r="D135" s="53">
        <v>196.7</v>
      </c>
      <c r="E135" s="47"/>
      <c r="F135" s="2" t="str">
        <f t="shared" si="0"/>
        <v>16:21 - 16:50</v>
      </c>
      <c r="G135" s="3">
        <f t="shared" si="1"/>
        <v>0.68125</v>
      </c>
      <c r="H135" s="3">
        <f t="shared" si="2"/>
        <v>0.7013888888888888</v>
      </c>
      <c r="I135" s="5" t="str">
        <f t="shared" si="3"/>
        <v>4:41</v>
      </c>
      <c r="J135" s="4" t="str">
        <f t="shared" si="4"/>
        <v>5:10</v>
      </c>
    </row>
    <row r="136" spans="1:10" ht="12.75" customHeight="1">
      <c r="A136" s="7"/>
      <c r="B136" s="72"/>
      <c r="C136" s="56" t="s">
        <v>104</v>
      </c>
      <c r="D136" s="53">
        <v>196.8</v>
      </c>
      <c r="E136" s="47"/>
      <c r="F136" s="2" t="str">
        <f t="shared" si="0"/>
        <v>16:21 - 16:50</v>
      </c>
      <c r="G136" s="3">
        <f t="shared" si="1"/>
        <v>0.68125</v>
      </c>
      <c r="H136" s="3">
        <f t="shared" si="2"/>
        <v>0.7013888888888888</v>
      </c>
      <c r="I136" s="5" t="str">
        <f t="shared" si="3"/>
        <v>4:41</v>
      </c>
      <c r="J136" s="4" t="str">
        <f t="shared" si="4"/>
        <v>5:10</v>
      </c>
    </row>
    <row r="137" spans="1:10" ht="12">
      <c r="A137" s="54"/>
      <c r="B137" s="68" t="s">
        <v>19</v>
      </c>
      <c r="C137" s="6" t="s">
        <v>105</v>
      </c>
      <c r="D137" s="47">
        <v>197</v>
      </c>
      <c r="E137" s="47"/>
      <c r="F137" s="2" t="str">
        <f t="shared" si="0"/>
        <v>16:21 - 16:51</v>
      </c>
      <c r="G137" s="3">
        <f t="shared" si="1"/>
        <v>0.68125</v>
      </c>
      <c r="H137" s="3">
        <f t="shared" si="2"/>
        <v>0.7020833333333334</v>
      </c>
      <c r="I137" s="5" t="str">
        <f t="shared" si="3"/>
        <v>4:41</v>
      </c>
      <c r="J137" s="4" t="str">
        <f t="shared" si="4"/>
        <v>5:11</v>
      </c>
    </row>
    <row r="138" spans="1:10" ht="12.75">
      <c r="A138" s="77"/>
      <c r="B138" s="68" t="s">
        <v>21</v>
      </c>
      <c r="C138" s="6" t="s">
        <v>20</v>
      </c>
      <c r="D138" s="47">
        <v>197.3</v>
      </c>
      <c r="E138" s="47"/>
      <c r="F138" s="2" t="str">
        <f t="shared" si="0"/>
        <v>16:21 - 16:51</v>
      </c>
      <c r="G138" s="3">
        <f t="shared" si="1"/>
        <v>0.68125</v>
      </c>
      <c r="H138" s="3">
        <f t="shared" si="2"/>
        <v>0.7020833333333334</v>
      </c>
      <c r="I138" s="5" t="str">
        <f t="shared" si="3"/>
        <v>4:41</v>
      </c>
      <c r="J138" s="4" t="str">
        <f t="shared" si="4"/>
        <v>5:11</v>
      </c>
    </row>
    <row r="139" spans="1:10" ht="12.75">
      <c r="A139" s="77"/>
      <c r="B139" s="68" t="s">
        <v>19</v>
      </c>
      <c r="C139" s="6" t="s">
        <v>106</v>
      </c>
      <c r="D139" s="47">
        <v>197.4</v>
      </c>
      <c r="E139" s="47"/>
      <c r="F139" s="2" t="str">
        <f t="shared" si="0"/>
        <v>16:22 - 16:51</v>
      </c>
      <c r="G139" s="3">
        <f t="shared" si="1"/>
        <v>0.6819444444444445</v>
      </c>
      <c r="H139" s="3">
        <f t="shared" si="2"/>
        <v>0.7020833333333334</v>
      </c>
      <c r="I139" s="5" t="str">
        <f t="shared" si="3"/>
        <v>4:42</v>
      </c>
      <c r="J139" s="4" t="str">
        <f t="shared" si="4"/>
        <v>5:11</v>
      </c>
    </row>
    <row r="140" spans="1:10" ht="12.75">
      <c r="A140" s="7"/>
      <c r="B140" s="68" t="s">
        <v>21</v>
      </c>
      <c r="C140" s="6" t="s">
        <v>107</v>
      </c>
      <c r="D140" s="47">
        <v>198.1</v>
      </c>
      <c r="E140" s="47"/>
      <c r="F140" s="2" t="str">
        <f t="shared" si="0"/>
        <v>16:23 - 16:52</v>
      </c>
      <c r="G140" s="3">
        <f t="shared" si="1"/>
        <v>0.6826388888888889</v>
      </c>
      <c r="H140" s="3">
        <f t="shared" si="2"/>
        <v>0.7027777777777777</v>
      </c>
      <c r="I140" s="5" t="str">
        <f t="shared" si="3"/>
        <v>4:43</v>
      </c>
      <c r="J140" s="4" t="str">
        <f t="shared" si="4"/>
        <v>5:12</v>
      </c>
    </row>
    <row r="141" spans="1:10" ht="12.75">
      <c r="A141" s="7"/>
      <c r="B141" s="68" t="s">
        <v>19</v>
      </c>
      <c r="C141" s="56" t="s">
        <v>108</v>
      </c>
      <c r="D141" s="47">
        <v>198.3</v>
      </c>
      <c r="E141" s="47"/>
      <c r="F141" s="2" t="str">
        <f t="shared" si="0"/>
        <v>16:23 - 16:53</v>
      </c>
      <c r="G141" s="3">
        <f t="shared" si="1"/>
        <v>0.6826388888888889</v>
      </c>
      <c r="H141" s="3">
        <f t="shared" si="2"/>
        <v>0.7034722222222223</v>
      </c>
      <c r="I141" s="5" t="str">
        <f t="shared" si="3"/>
        <v>4:43</v>
      </c>
      <c r="J141" s="4" t="str">
        <f t="shared" si="4"/>
        <v>5:13</v>
      </c>
    </row>
    <row r="142" spans="1:10" ht="12">
      <c r="A142" s="54"/>
      <c r="B142" s="72" t="s">
        <v>26</v>
      </c>
      <c r="C142" s="56" t="s">
        <v>20</v>
      </c>
      <c r="D142" s="47">
        <v>199.2</v>
      </c>
      <c r="E142" s="47"/>
      <c r="F142" s="2" t="str">
        <f t="shared" si="0"/>
        <v>16:24 - 16:54</v>
      </c>
      <c r="G142" s="3">
        <f t="shared" si="1"/>
        <v>0.6833333333333333</v>
      </c>
      <c r="H142" s="3">
        <f t="shared" si="2"/>
        <v>0.7041666666666666</v>
      </c>
      <c r="I142" s="5" t="str">
        <f t="shared" si="3"/>
        <v>4:44</v>
      </c>
      <c r="J142" s="4" t="str">
        <f t="shared" si="4"/>
        <v>5:14</v>
      </c>
    </row>
    <row r="143" spans="1:10" ht="12">
      <c r="A143" s="71"/>
      <c r="B143" s="68"/>
      <c r="C143" s="56" t="s">
        <v>109</v>
      </c>
      <c r="D143" s="47">
        <v>200.9</v>
      </c>
      <c r="E143" s="47"/>
      <c r="F143" s="2" t="str">
        <f t="shared" si="0"/>
        <v>16:27 - 16:57</v>
      </c>
      <c r="G143" s="3">
        <f t="shared" si="1"/>
        <v>0.6854166666666667</v>
      </c>
      <c r="H143" s="3">
        <f t="shared" si="2"/>
        <v>0.70625</v>
      </c>
      <c r="I143" s="5" t="str">
        <f t="shared" si="3"/>
        <v>4:47</v>
      </c>
      <c r="J143" s="4" t="str">
        <f t="shared" si="4"/>
        <v>5:17</v>
      </c>
    </row>
    <row r="144" spans="1:10" ht="17.25" customHeight="1">
      <c r="A144" s="83"/>
      <c r="B144" s="68" t="s">
        <v>110</v>
      </c>
      <c r="C144" s="56" t="s">
        <v>111</v>
      </c>
      <c r="D144" s="47">
        <v>201.6</v>
      </c>
      <c r="E144" s="47"/>
      <c r="F144" s="2" t="str">
        <f t="shared" si="0"/>
        <v>16:28 - 16:58</v>
      </c>
      <c r="G144" s="3">
        <f t="shared" si="1"/>
        <v>0.6861111111111111</v>
      </c>
      <c r="H144" s="3">
        <f t="shared" si="2"/>
        <v>0.7069444444444444</v>
      </c>
      <c r="I144" s="5" t="str">
        <f t="shared" si="3"/>
        <v>4:48</v>
      </c>
      <c r="J144" s="4" t="str">
        <f t="shared" si="4"/>
        <v>5:18</v>
      </c>
    </row>
    <row r="145" spans="1:10" ht="17.25" customHeight="1">
      <c r="A145" s="7"/>
      <c r="B145" s="68" t="s">
        <v>32</v>
      </c>
      <c r="C145" s="6" t="s">
        <v>20</v>
      </c>
      <c r="D145" s="47">
        <v>202.7</v>
      </c>
      <c r="E145" s="47"/>
      <c r="F145" s="84" t="str">
        <f t="shared" si="0"/>
        <v>16:29 - 17:00</v>
      </c>
      <c r="G145" s="84">
        <f t="shared" si="1"/>
        <v>0.6868055555555556</v>
      </c>
      <c r="H145" s="84">
        <f t="shared" si="2"/>
        <v>0.7083333333333333</v>
      </c>
      <c r="I145" s="85" t="str">
        <f t="shared" si="3"/>
        <v>4:49</v>
      </c>
      <c r="J145" s="86" t="str">
        <f t="shared" si="4"/>
        <v>5:20</v>
      </c>
    </row>
    <row r="146" spans="1:10" ht="17.25" customHeight="1">
      <c r="A146" s="54"/>
      <c r="B146" s="72"/>
      <c r="C146" s="56" t="s">
        <v>98</v>
      </c>
      <c r="D146" s="53">
        <v>204.8</v>
      </c>
      <c r="E146" s="47"/>
      <c r="F146" s="2" t="str">
        <f t="shared" si="0"/>
        <v>16:32 - 17:03</v>
      </c>
      <c r="G146" s="3">
        <f t="shared" si="1"/>
        <v>0.6888888888888889</v>
      </c>
      <c r="H146" s="3">
        <f t="shared" si="2"/>
        <v>0.7104166666666667</v>
      </c>
      <c r="I146" s="5" t="str">
        <f t="shared" si="3"/>
        <v>4:52</v>
      </c>
      <c r="J146" s="4" t="str">
        <f t="shared" si="4"/>
        <v>5:23</v>
      </c>
    </row>
    <row r="147" spans="1:10" ht="17.25" customHeight="1">
      <c r="A147" s="54"/>
      <c r="B147" s="72"/>
      <c r="C147" s="56" t="s">
        <v>112</v>
      </c>
      <c r="D147" s="53">
        <v>204.8</v>
      </c>
      <c r="E147" s="47"/>
      <c r="F147" s="2" t="str">
        <f t="shared" si="0"/>
        <v>16:32 - 17:03</v>
      </c>
      <c r="G147" s="3">
        <f t="shared" si="1"/>
        <v>0.6888888888888889</v>
      </c>
      <c r="H147" s="3">
        <f t="shared" si="2"/>
        <v>0.7104166666666667</v>
      </c>
      <c r="I147" s="5" t="str">
        <f t="shared" si="3"/>
        <v>4:52</v>
      </c>
      <c r="J147" s="4" t="str">
        <f t="shared" si="4"/>
        <v>5:23</v>
      </c>
    </row>
    <row r="148" spans="1:10" ht="17.25" customHeight="1">
      <c r="A148" s="54"/>
      <c r="B148" s="72" t="s">
        <v>26</v>
      </c>
      <c r="C148" s="56" t="s">
        <v>102</v>
      </c>
      <c r="D148" s="53">
        <v>206.5</v>
      </c>
      <c r="E148" s="47"/>
      <c r="F148" s="2" t="str">
        <f t="shared" si="0"/>
        <v>16:35 - 17:06</v>
      </c>
      <c r="G148" s="3">
        <f t="shared" si="1"/>
        <v>0.6909722222222222</v>
      </c>
      <c r="H148" s="3">
        <f t="shared" si="2"/>
        <v>0.7125</v>
      </c>
      <c r="I148" s="5" t="str">
        <f t="shared" si="3"/>
        <v>4:55</v>
      </c>
      <c r="J148" s="4" t="str">
        <f t="shared" si="4"/>
        <v>5:26</v>
      </c>
    </row>
    <row r="149" spans="1:10" ht="15" customHeight="1">
      <c r="A149" s="1" t="s">
        <v>22</v>
      </c>
      <c r="B149" s="15"/>
      <c r="C149" s="56" t="s">
        <v>103</v>
      </c>
      <c r="D149" s="53">
        <v>206.8</v>
      </c>
      <c r="E149" s="47"/>
      <c r="F149" s="2" t="str">
        <f t="shared" si="0"/>
        <v>16:35 - 17:06</v>
      </c>
      <c r="G149" s="3">
        <f t="shared" si="1"/>
        <v>0.6909722222222222</v>
      </c>
      <c r="H149" s="3">
        <f t="shared" si="2"/>
        <v>0.7125</v>
      </c>
      <c r="I149" s="5" t="str">
        <f t="shared" si="3"/>
        <v>4:55</v>
      </c>
      <c r="J149" s="4" t="str">
        <f t="shared" si="4"/>
        <v>5:26</v>
      </c>
    </row>
  </sheetData>
  <sheetProtection password="D332" sheet="1"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8.00390625" style="0" customWidth="1"/>
    <col min="2" max="2" width="8.421875" style="0" customWidth="1"/>
    <col min="3" max="3" width="14.140625" style="0" customWidth="1"/>
    <col min="4" max="4" width="12.421875" style="0" customWidth="1"/>
    <col min="5" max="5" width="12.140625" style="0" customWidth="1"/>
    <col min="6" max="6" width="14.57421875" style="0" customWidth="1"/>
    <col min="7" max="7" width="16.421875" style="0" customWidth="1"/>
    <col min="8" max="8" width="15.57421875" style="0" customWidth="1"/>
  </cols>
  <sheetData>
    <row r="1" ht="9" customHeight="1"/>
    <row r="2" ht="19.5" customHeight="1">
      <c r="A2" s="87" t="s">
        <v>113</v>
      </c>
    </row>
    <row r="4" spans="1:8" ht="18.75" customHeight="1">
      <c r="A4" s="88" t="s">
        <v>114</v>
      </c>
      <c r="B4" s="88" t="s">
        <v>115</v>
      </c>
      <c r="C4" s="88" t="s">
        <v>116</v>
      </c>
      <c r="D4" s="89" t="s">
        <v>117</v>
      </c>
      <c r="E4" s="88" t="s">
        <v>118</v>
      </c>
      <c r="F4" s="88" t="s">
        <v>119</v>
      </c>
      <c r="G4" s="88" t="s">
        <v>120</v>
      </c>
      <c r="H4" s="88" t="s">
        <v>121</v>
      </c>
    </row>
    <row r="5" spans="1:8" ht="13.5" customHeight="1">
      <c r="A5" s="90" t="s">
        <v>122</v>
      </c>
      <c r="B5" s="91" t="s">
        <v>123</v>
      </c>
      <c r="C5" s="92" t="s">
        <v>37</v>
      </c>
      <c r="D5" s="93">
        <v>18.6</v>
      </c>
      <c r="E5" s="94">
        <v>0.7083333333333333</v>
      </c>
      <c r="F5" s="92" t="s">
        <v>37</v>
      </c>
      <c r="G5" s="93" t="s">
        <v>124</v>
      </c>
      <c r="H5" s="95" t="s">
        <v>125</v>
      </c>
    </row>
    <row r="6" spans="1:8" ht="13.5" customHeight="1">
      <c r="A6" s="96" t="s">
        <v>126</v>
      </c>
      <c r="B6" s="97" t="s">
        <v>131</v>
      </c>
      <c r="C6" s="92" t="s">
        <v>128</v>
      </c>
      <c r="D6" s="93">
        <v>195</v>
      </c>
      <c r="E6" s="94">
        <v>0.5</v>
      </c>
      <c r="F6" s="92" t="s">
        <v>37</v>
      </c>
      <c r="G6" s="98" t="s">
        <v>129</v>
      </c>
      <c r="H6" s="10"/>
    </row>
    <row r="7" spans="1:8" ht="13.5" customHeight="1">
      <c r="A7" s="90" t="s">
        <v>130</v>
      </c>
      <c r="B7" s="91" t="s">
        <v>127</v>
      </c>
      <c r="C7" s="92" t="s">
        <v>132</v>
      </c>
      <c r="D7" s="93">
        <v>206.8</v>
      </c>
      <c r="E7" s="94">
        <v>0.4791666666666667</v>
      </c>
      <c r="F7" s="92" t="s">
        <v>98</v>
      </c>
      <c r="G7" s="99" t="s">
        <v>133</v>
      </c>
      <c r="H7" s="10"/>
    </row>
    <row r="8" spans="1:8" ht="15.75" customHeight="1">
      <c r="A8" s="90" t="s">
        <v>134</v>
      </c>
      <c r="B8" s="97" t="s">
        <v>135</v>
      </c>
      <c r="C8" s="92" t="s">
        <v>35</v>
      </c>
      <c r="D8" s="93">
        <v>178</v>
      </c>
      <c r="E8" s="94">
        <v>0.4375</v>
      </c>
      <c r="F8" s="92" t="s">
        <v>136</v>
      </c>
      <c r="G8" s="93" t="s">
        <v>137</v>
      </c>
      <c r="H8" s="10"/>
    </row>
    <row r="9" spans="1:7" ht="15" customHeight="1">
      <c r="A9" s="100"/>
      <c r="B9" s="100"/>
      <c r="C9" s="92" t="s">
        <v>138</v>
      </c>
      <c r="D9" s="97">
        <f>SUM(D5:D8)</f>
        <v>598.4</v>
      </c>
      <c r="E9" s="100"/>
      <c r="F9" s="100"/>
      <c r="G9" s="100"/>
    </row>
    <row r="17" ht="17.25">
      <c r="B17" s="101"/>
    </row>
    <row r="18" ht="17.25">
      <c r="B18" s="101"/>
    </row>
    <row r="19" ht="17.25">
      <c r="B19" s="101"/>
    </row>
    <row r="20" ht="17.25">
      <c r="B20" s="10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Vasicek</dc:creator>
  <cp:keywords/>
  <dc:description/>
  <cp:lastModifiedBy>Anet</cp:lastModifiedBy>
  <dcterms:created xsi:type="dcterms:W3CDTF">2020-06-30T09:23:34Z</dcterms:created>
  <dcterms:modified xsi:type="dcterms:W3CDTF">2020-07-20T20:02:23Z</dcterms:modified>
  <cp:category/>
  <cp:version/>
  <cp:contentType/>
  <cp:contentStatus/>
</cp:coreProperties>
</file>